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1625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t1508</author>
  </authors>
  <commentList>
    <comment ref="G32" authorId="0">
      <text>
        <r>
          <rPr>
            <b/>
            <sz val="9"/>
            <rFont val="宋体"/>
            <family val="0"/>
          </rPr>
          <t>t1508:</t>
        </r>
        <r>
          <rPr>
            <sz val="9"/>
            <rFont val="宋体"/>
            <family val="0"/>
          </rPr>
          <t xml:space="preserve">
</t>
        </r>
      </text>
    </comment>
    <comment ref="G42" authorId="0">
      <text>
        <r>
          <rPr>
            <b/>
            <sz val="9"/>
            <rFont val="宋体"/>
            <family val="0"/>
          </rPr>
          <t>t1508:</t>
        </r>
        <r>
          <rPr>
            <sz val="9"/>
            <rFont val="宋体"/>
            <family val="0"/>
          </rPr>
          <t xml:space="preserve">
</t>
        </r>
      </text>
    </comment>
    <comment ref="G44" authorId="0">
      <text>
        <r>
          <rPr>
            <b/>
            <sz val="9"/>
            <rFont val="宋体"/>
            <family val="0"/>
          </rPr>
          <t>t1508: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<sst xmlns="http://schemas.openxmlformats.org/spreadsheetml/2006/main" count="270" uniqueCount="139">
  <si>
    <t>编号</t>
  </si>
  <si>
    <t>名称</t>
  </si>
  <si>
    <t>规格</t>
  </si>
  <si>
    <t>数量</t>
  </si>
  <si>
    <t>单位</t>
  </si>
  <si>
    <t>备注</t>
  </si>
  <si>
    <t>一楼高低温冷库系统</t>
  </si>
  <si>
    <t>冷冻库</t>
  </si>
  <si>
    <t>2500*7000*2500</t>
  </si>
  <si>
    <t>平方米</t>
  </si>
  <si>
    <t>内外≥0.6mm201不锈钢板库，板厚100mm聚氨基甲酸乙脂发泡料，库门配自动关闭门较，内置安全式拉手门锁及防潮防水胶边、防冻LED灯、双侧出风吸顶式冷风机，电控系统、温控系统、5P制冷压缩机推荐“艾默生”、"谷轮"、“比泽尔”，制冷温度：-5℃ -- -20℃,</t>
  </si>
  <si>
    <t>冷藏库</t>
  </si>
  <si>
    <t>一楼厨房设备系统</t>
  </si>
  <si>
    <t>果蔬加工区</t>
  </si>
  <si>
    <t>大单星水池</t>
  </si>
  <si>
    <t>1200*700*950</t>
  </si>
  <si>
    <t>台</t>
  </si>
  <si>
    <t>台面采用1.2mm厚201#不锈钢板,层板采用1.0mm厚201#不锈钢板，补强撑采用1.2mm201#不锈钢板,1.2mm*38mm直径不锈钢通,配不锈钢可调子弹脚。</t>
  </si>
  <si>
    <t>双层工作台</t>
  </si>
  <si>
    <t>1800*1000*800</t>
  </si>
  <si>
    <t>1500*1000*800</t>
  </si>
  <si>
    <t>开水器连底座</t>
  </si>
  <si>
    <t>650*450*950</t>
  </si>
  <si>
    <t>烹饪区</t>
  </si>
  <si>
    <t>双头大锅炉</t>
  </si>
  <si>
    <t>2100*1200*1200</t>
  </si>
  <si>
    <t>炉台: 采用磨拉丝塑高级（201）不锈钢板制作，面板厚1.2mm,侧板厚1.0mm炉体: 骨架采用40*40mm角铁,作防腐处理,炉通脚用50mm无缝不锈钢管,内含支撑身的钢柱,不锈钢调整脚,脚底封闭.灶膛: 厚3mm钢板焊接,内外用高温涂料防腐,炉膛辅设1600度以上的耐火材料.</t>
  </si>
  <si>
    <t>双头双尾炒炉</t>
  </si>
  <si>
    <t>调料台</t>
  </si>
  <si>
    <t>400*1200*1200</t>
  </si>
  <si>
    <t>双通荷台</t>
  </si>
  <si>
    <t>1800*800*800</t>
  </si>
  <si>
    <t>三门海鲜蒸柜</t>
  </si>
  <si>
    <t>1500*1200*1800</t>
  </si>
  <si>
    <t>卧式蒸汽机</t>
  </si>
  <si>
    <t>天然气型</t>
  </si>
  <si>
    <t>八头煲仔炉</t>
  </si>
  <si>
    <t>1400*900*950</t>
  </si>
  <si>
    <t>台面采用1.2mm厚201#不锈钢板,层板采用1.0mm厚201#不锈钢板，补强撑采用1.2mm201#不锈钢板,1.2mm*38mm直径不锈钢通,配不锈钢可调子弹脚。（燃气）</t>
  </si>
  <si>
    <t>八头电磁炉</t>
  </si>
  <si>
    <t>1600*800*800+100</t>
  </si>
  <si>
    <t>1.2mm201不锈钢面板，其他0.8mm201不锈钢板，九档旋钮开关，多档火力调节，功率≥28KW，钢化玻璃，立式。推荐品牌：圣托、德玛仕、志高、</t>
  </si>
  <si>
    <t>双星水池</t>
  </si>
  <si>
    <t>四门冷柜</t>
  </si>
  <si>
    <t>1200*700*1900或更大</t>
  </si>
  <si>
    <t>四门双机全冷冻，制冷方式：直冷，定频压缩机，机械控温加温度显示，容量大于800L，噪音不高于61dB(A),自动回归磁吸门，可拆卸门封，220V,推荐品牌：星星牌、海尔牌、志高牌、澳柯玛牌、穗美牌，温度范围：-15°C至-6°C</t>
  </si>
  <si>
    <t>双门平台雪柜</t>
  </si>
  <si>
    <t>1800*760*800或更大</t>
  </si>
  <si>
    <t>两门双温机，定频压缩机，机械控温加温度显示，容量大于450L，自动回归磁吸门，可拆卸门封，220V，推荐品牌：星星牌、海尔牌、志高牌、澳柯玛牌、穗美牌，温度范围：-10°C - 10°C</t>
  </si>
  <si>
    <t>肉类加工区</t>
  </si>
  <si>
    <t>台面采用1.2mm厚201#不锈钢板,层板采用1.0mm厚201#不锈钢板，补强撑采用1.2mm201#不锈钢板,1.2mm*38mm直径不锈钢通,配不锈钢可调子弹脚。加木板</t>
  </si>
  <si>
    <t>单星带砧板水池</t>
  </si>
  <si>
    <t>1500*760*950</t>
  </si>
  <si>
    <t>双层带沥水工作台</t>
  </si>
  <si>
    <t>点心间</t>
  </si>
  <si>
    <t>木面案板</t>
  </si>
  <si>
    <t>2000*1000*800</t>
  </si>
  <si>
    <t>1.2mm*38mm直径不锈钢通,配不锈钢可调子弹脚。</t>
  </si>
  <si>
    <t>面粉车</t>
  </si>
  <si>
    <t>500*500*550</t>
  </si>
  <si>
    <t>单星水池</t>
  </si>
  <si>
    <t>700*700*950</t>
  </si>
  <si>
    <t>单通荷台</t>
  </si>
  <si>
    <t>单头汤炉</t>
  </si>
  <si>
    <t>700*760*700</t>
  </si>
  <si>
    <t>双头蒸包炉</t>
  </si>
  <si>
    <t>2000*1200*1200</t>
  </si>
  <si>
    <t>台面采用1.2mm厚201#不锈钢板,层板采用1.0mm厚201#不锈钢板，补强撑采用1.2mm201#不锈钢板,1.2mm*38mm直径不锈钢通,配不锈钢可调子弹脚，燃气加热，220V，机械式控温。</t>
  </si>
  <si>
    <t>隧道式肠粉炉</t>
  </si>
  <si>
    <t>台面采用1.2mm厚201#不锈钢板,层板采用1.0mm厚201#不锈钢板，补强撑采用1.2mm201#不锈钢板,1.2mm*38mm直径不锈钢通,配不锈钢可调子弹脚，双进水设计，电加热。</t>
  </si>
  <si>
    <t>卧式蒸汽发生器</t>
  </si>
  <si>
    <t>预进间</t>
  </si>
  <si>
    <t>脚踏式双星洗手池</t>
  </si>
  <si>
    <t>1000*500*950</t>
  </si>
  <si>
    <t>熟食间</t>
  </si>
  <si>
    <t>双星左砧板操作台</t>
  </si>
  <si>
    <t>1800*700*950</t>
  </si>
  <si>
    <t>洗消间</t>
  </si>
  <si>
    <t>三星洗碗池</t>
  </si>
  <si>
    <t>1800*800*950</t>
  </si>
  <si>
    <t>台面采用1.2mm厚201#不锈钢板,层板采用1.0mm厚304#不锈钢板，补强撑采用1.2mm304#不锈钢板,1.2mm*38mm直径不锈钢通,配不锈钢可调子弹脚。</t>
  </si>
  <si>
    <t>长龙式洗碗机</t>
  </si>
  <si>
    <t>1、三缸双喷淋漂洗，双烘干，上下对冲喷淋系统，履带变速可调，按键操作，数字显示温度，304不锈钢机身，耗水量390L/小时，电加热或蒸汽加热，主洗温度65℃，漂洗温度90℃，功率71KW，处理能力4000-9000小时。
2、304不锈钢机身，三缸三喷双烘干双消毒，上下对冲喷淋系统，耗水量600L/小时，电加热或蒸汽加热，功率82KW，处理能力2500-3000/小时。
3、三缸双喷双烘干，上下对冲喷淋系统。</t>
  </si>
  <si>
    <t>大型商用红外线高温双门消毒柜</t>
  </si>
  <si>
    <t>智能操控，多档温度调节，热风循环，双风机聚热，消毒时间约1小时，≥2000W，≥125℃，304不锈钢，≥750L, 可拆卸不锈钢层架，层架载重≥15KG，立式。</t>
  </si>
  <si>
    <t>一楼抽排系统</t>
  </si>
  <si>
    <t>烹饪间不锈钢烟罩</t>
  </si>
  <si>
    <t>L*1400*500</t>
  </si>
  <si>
    <t>米</t>
  </si>
  <si>
    <t>采用201#不锈钢磨砂贴塑板，1.2mm厚，不锈钢板作加强横梁；支架、</t>
  </si>
  <si>
    <t>L*1600*500</t>
  </si>
  <si>
    <t>烧腊间不锈钢烟罩</t>
  </si>
  <si>
    <t>L*1000*500</t>
  </si>
  <si>
    <t>蒸包间不锈钢烟罩</t>
  </si>
  <si>
    <t>点心间不锈钢烟罩</t>
  </si>
  <si>
    <t>L*1200*500</t>
  </si>
  <si>
    <t>洗碗间不锈钢烟罩</t>
  </si>
  <si>
    <t>炒炉区不锈钢封墙板</t>
  </si>
  <si>
    <t>采用201#不锈钢磨砂贴塑板，1.0mm厚</t>
  </si>
  <si>
    <t>镀锌油烟管</t>
  </si>
  <si>
    <t>500*600</t>
  </si>
  <si>
    <t>方</t>
  </si>
  <si>
    <t>材质：采用镀锌管，厚度1，0mm，机制强槽线工艺，接合处采用高温密封胶进行密封。</t>
  </si>
  <si>
    <t>800*800</t>
  </si>
  <si>
    <t>1200*1000</t>
  </si>
  <si>
    <t>1000*800</t>
  </si>
  <si>
    <t>500*500</t>
  </si>
  <si>
    <t>400*500</t>
  </si>
  <si>
    <t>配件</t>
  </si>
  <si>
    <t>项</t>
  </si>
  <si>
    <t>鲜风系统</t>
  </si>
  <si>
    <t>镀锌鲜风管</t>
  </si>
  <si>
    <t>1200*600</t>
  </si>
  <si>
    <t>600*500</t>
  </si>
  <si>
    <t>鲜风播风口</t>
  </si>
  <si>
    <t>套</t>
  </si>
  <si>
    <t>鲜风百叶窗</t>
  </si>
  <si>
    <t>风机连电箱电路</t>
  </si>
  <si>
    <t>二楼抽排系统</t>
  </si>
  <si>
    <t>不锈钢烟罩</t>
  </si>
  <si>
    <t>杂物梯</t>
  </si>
  <si>
    <t>900*1000*1200</t>
  </si>
  <si>
    <t>2层2站2门标准地平式,办理电梯使用登记证。</t>
  </si>
  <si>
    <t>厨房设备配件和安装费</t>
  </si>
  <si>
    <t>设备安装和配件</t>
  </si>
  <si>
    <t>包括清单内厨具的配件和水电接驳安装调试</t>
  </si>
  <si>
    <t>南方报业员工饭堂厨具采购项目投标报价清单</t>
  </si>
  <si>
    <t>单价
（元）</t>
  </si>
  <si>
    <t>单项小计
（元）</t>
  </si>
  <si>
    <t>内外≥0.6mm201不锈钢板库，板厚100mm聚氨基甲酸乙脂发泡料，库门配自动关闭门较，内置安全式拉手门锁及防潮防水胶边、防冻LED灯、双侧出风吸顶式冷风机，电控系统、温控系统、5P制冷压缩机推荐“艾默生”、"谷轮"、“比泽尔”，制冷温度：-5℃ -- -20℃,</t>
  </si>
  <si>
    <t>投标总报价（含税，元）</t>
  </si>
  <si>
    <t>参考图片或推荐品牌</t>
  </si>
  <si>
    <t>鲜风柜</t>
  </si>
  <si>
    <t>功率不低于11KW</t>
  </si>
  <si>
    <t>推荐品牌：
1、迪沃斯（DXEL680JHH),规格：6800*850*1760
2、力卫士(lws-M66),规格：6600*800*1850
3、有田(DZ650),规格：7200*870*1920</t>
  </si>
  <si>
    <t>推荐品牌：
1、胜利（YDXD-13.5AH),规格：1420*750*1850
2、泓锋（GTD-1TC),规格：1470*850*1850
3、圣托（PTP1700-Z31),规格：1420*820*1850</t>
  </si>
  <si>
    <t>9KW/380V</t>
  </si>
  <si>
    <t>卧式，蒸发量≥100kg/h，水容积30L，蒸汽压力0.7Mpa，全自动，220V。</t>
  </si>
  <si>
    <t>卧式，蒸发量≥100kg/h，水容积≥30L，蒸汽压力≥0.7Mpa，全自动，220V。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</si>
</sst>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9"/>
      <color indexed="8"/>
      <name val="仿宋_GB2312"/>
      <family val="3"/>
    </font>
    <font>
      <b/>
      <sz val="12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4" borderId="7" applyNumberFormat="0" applyAlignment="0" applyProtection="0"/>
    <xf numFmtId="0" fontId="22" fillId="3" borderId="4" applyNumberFormat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4" fillId="0" borderId="0" xfId="41" applyFont="1" applyFill="1" applyAlignment="1">
      <alignment horizontal="center" vertical="center"/>
      <protection/>
    </xf>
    <xf numFmtId="0" fontId="25" fillId="0" borderId="0" xfId="41" applyFont="1" applyFill="1" applyAlignment="1">
      <alignment vertical="center"/>
      <protection/>
    </xf>
    <xf numFmtId="0" fontId="26" fillId="0" borderId="9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6" fillId="0" borderId="11" xfId="41" applyFont="1" applyFill="1" applyBorder="1" applyAlignment="1">
      <alignment horizontal="center" vertical="center"/>
      <protection/>
    </xf>
    <xf numFmtId="0" fontId="28" fillId="0" borderId="9" xfId="41" applyFont="1" applyFill="1" applyBorder="1" applyAlignment="1">
      <alignment horizontal="center" vertical="center" wrapText="1"/>
      <protection/>
    </xf>
    <xf numFmtId="0" fontId="28" fillId="0" borderId="0" xfId="41" applyFont="1" applyFill="1" applyAlignment="1">
      <alignment vertical="center"/>
      <protection/>
    </xf>
    <xf numFmtId="0" fontId="29" fillId="0" borderId="12" xfId="41" applyFont="1" applyFill="1" applyBorder="1" applyAlignment="1">
      <alignment horizontal="center" vertical="center"/>
      <protection/>
    </xf>
    <xf numFmtId="0" fontId="29" fillId="0" borderId="13" xfId="41" applyFont="1" applyFill="1" applyBorder="1" applyAlignment="1">
      <alignment horizontal="center" vertical="center"/>
      <protection/>
    </xf>
    <xf numFmtId="0" fontId="28" fillId="0" borderId="9" xfId="41" applyFont="1" applyFill="1" applyBorder="1" applyAlignment="1">
      <alignment vertical="center"/>
      <protection/>
    </xf>
    <xf numFmtId="0" fontId="30" fillId="0" borderId="9" xfId="41" applyFont="1" applyFill="1" applyBorder="1" applyAlignment="1">
      <alignment horizontal="center" vertical="center"/>
      <protection/>
    </xf>
    <xf numFmtId="0" fontId="31" fillId="0" borderId="9" xfId="0" applyNumberFormat="1" applyFont="1" applyFill="1" applyBorder="1" applyAlignment="1">
      <alignment vertical="center" wrapText="1"/>
    </xf>
    <xf numFmtId="0" fontId="26" fillId="0" borderId="9" xfId="41" applyFont="1" applyFill="1" applyBorder="1" applyAlignment="1">
      <alignment vertical="center"/>
      <protection/>
    </xf>
    <xf numFmtId="43" fontId="28" fillId="0" borderId="9" xfId="52" applyFont="1" applyFill="1" applyBorder="1" applyAlignment="1">
      <alignment vertical="center"/>
    </xf>
    <xf numFmtId="0" fontId="29" fillId="0" borderId="9" xfId="41" applyFont="1" applyFill="1" applyBorder="1" applyAlignment="1">
      <alignment horizontal="center" vertical="center"/>
      <protection/>
    </xf>
    <xf numFmtId="0" fontId="32" fillId="0" borderId="9" xfId="41" applyNumberFormat="1" applyFont="1" applyFill="1" applyBorder="1" applyAlignment="1">
      <alignment horizontal="center" vertical="center" wrapText="1"/>
      <protection/>
    </xf>
    <xf numFmtId="0" fontId="30" fillId="0" borderId="9" xfId="41" applyNumberFormat="1" applyFont="1" applyFill="1" applyBorder="1" applyAlignment="1">
      <alignment horizontal="center" vertical="center" wrapText="1"/>
      <protection/>
    </xf>
    <xf numFmtId="0" fontId="30" fillId="0" borderId="9" xfId="41" applyFont="1" applyFill="1" applyBorder="1" applyAlignment="1">
      <alignment horizontal="center" vertical="center" wrapText="1"/>
      <protection/>
    </xf>
    <xf numFmtId="0" fontId="31" fillId="0" borderId="9" xfId="0" applyNumberFormat="1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/>
    </xf>
    <xf numFmtId="0" fontId="34" fillId="0" borderId="9" xfId="41" applyNumberFormat="1" applyFont="1" applyFill="1" applyBorder="1" applyAlignment="1">
      <alignment horizontal="center" vertical="center" wrapText="1"/>
      <protection/>
    </xf>
    <xf numFmtId="0" fontId="35" fillId="0" borderId="9" xfId="0" applyNumberFormat="1" applyFont="1" applyFill="1" applyBorder="1" applyAlignment="1">
      <alignment vertical="center" wrapText="1"/>
    </xf>
    <xf numFmtId="0" fontId="31" fillId="0" borderId="9" xfId="41" applyFont="1" applyFill="1" applyBorder="1" applyAlignment="1">
      <alignment horizontal="center" vertical="center" wrapText="1"/>
      <protection/>
    </xf>
    <xf numFmtId="0" fontId="34" fillId="0" borderId="9" xfId="41" applyFont="1" applyFill="1" applyBorder="1" applyAlignment="1">
      <alignment horizontal="center" vertical="center"/>
      <protection/>
    </xf>
    <xf numFmtId="0" fontId="26" fillId="0" borderId="9" xfId="41" applyFont="1" applyFill="1" applyBorder="1" applyAlignment="1">
      <alignment horizontal="center" vertical="center"/>
      <protection/>
    </xf>
    <xf numFmtId="0" fontId="30" fillId="0" borderId="9" xfId="41" applyFont="1" applyFill="1" applyBorder="1" applyAlignment="1">
      <alignment horizontal="center" vertical="center"/>
      <protection/>
    </xf>
    <xf numFmtId="0" fontId="31" fillId="0" borderId="9" xfId="41" applyFont="1" applyFill="1" applyBorder="1" applyAlignment="1">
      <alignment horizontal="justify" vertical="center" wrapText="1"/>
      <protection/>
    </xf>
    <xf numFmtId="0" fontId="30" fillId="0" borderId="9" xfId="41" applyFont="1" applyFill="1" applyBorder="1" applyAlignment="1">
      <alignment horizontal="justify" vertical="center"/>
      <protection/>
    </xf>
    <xf numFmtId="0" fontId="31" fillId="0" borderId="9" xfId="0" applyNumberFormat="1" applyFont="1" applyFill="1" applyBorder="1" applyAlignment="1">
      <alignment horizontal="justify" vertical="center" wrapText="1"/>
    </xf>
    <xf numFmtId="0" fontId="31" fillId="0" borderId="9" xfId="41" applyFont="1" applyFill="1" applyBorder="1" applyAlignment="1">
      <alignment vertical="center" wrapText="1"/>
      <protection/>
    </xf>
    <xf numFmtId="0" fontId="25" fillId="0" borderId="9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41" applyFont="1" applyFill="1" applyBorder="1" applyAlignment="1">
      <alignment vertical="center"/>
      <protection/>
    </xf>
    <xf numFmtId="0" fontId="5" fillId="0" borderId="9" xfId="41" applyFont="1" applyFill="1" applyBorder="1" applyAlignment="1">
      <alignment vertical="center"/>
      <protection/>
    </xf>
    <xf numFmtId="0" fontId="5" fillId="0" borderId="0" xfId="41" applyFont="1" applyFill="1" applyAlignment="1">
      <alignment vertical="center"/>
      <protection/>
    </xf>
    <xf numFmtId="0" fontId="30" fillId="0" borderId="9" xfId="0" applyFont="1" applyFill="1" applyBorder="1" applyAlignment="1">
      <alignment horizontal="center" vertical="center" wrapText="1"/>
    </xf>
    <xf numFmtId="0" fontId="35" fillId="0" borderId="9" xfId="41" applyFont="1" applyFill="1" applyBorder="1" applyAlignment="1">
      <alignment horizontal="center" vertical="center" wrapText="1"/>
      <protection/>
    </xf>
    <xf numFmtId="0" fontId="33" fillId="0" borderId="9" xfId="41" applyFont="1" applyFill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36" fillId="0" borderId="9" xfId="41" applyFont="1" applyFill="1" applyBorder="1" applyAlignment="1">
      <alignment vertical="center"/>
      <protection/>
    </xf>
    <xf numFmtId="0" fontId="36" fillId="0" borderId="0" xfId="41" applyFont="1" applyFill="1" applyAlignment="1">
      <alignment vertical="center"/>
      <protection/>
    </xf>
    <xf numFmtId="0" fontId="31" fillId="0" borderId="9" xfId="41" applyFont="1" applyFill="1" applyBorder="1" applyAlignment="1">
      <alignment vertical="center"/>
      <protection/>
    </xf>
    <xf numFmtId="0" fontId="35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5" fillId="0" borderId="9" xfId="41" applyFont="1" applyFill="1" applyBorder="1" applyAlignment="1">
      <alignment horizontal="left" vertical="center" wrapText="1"/>
      <protection/>
    </xf>
    <xf numFmtId="0" fontId="25" fillId="0" borderId="9" xfId="41" applyFont="1" applyFill="1" applyBorder="1" applyAlignment="1">
      <alignment vertical="center"/>
      <protection/>
    </xf>
    <xf numFmtId="0" fontId="38" fillId="0" borderId="9" xfId="41" applyFont="1" applyFill="1" applyBorder="1" applyAlignment="1">
      <alignment horizontal="center" vertical="center"/>
      <protection/>
    </xf>
    <xf numFmtId="0" fontId="25" fillId="0" borderId="9" xfId="41" applyFont="1" applyFill="1" applyBorder="1" applyAlignment="1">
      <alignment horizontal="center" vertical="center"/>
      <protection/>
    </xf>
    <xf numFmtId="0" fontId="38" fillId="0" borderId="12" xfId="41" applyFont="1" applyFill="1" applyBorder="1" applyAlignment="1">
      <alignment horizontal="center" vertical="center"/>
      <protection/>
    </xf>
    <xf numFmtId="0" fontId="38" fillId="0" borderId="13" xfId="41" applyFont="1" applyFill="1" applyBorder="1" applyAlignment="1">
      <alignment horizontal="center" vertical="center"/>
      <protection/>
    </xf>
    <xf numFmtId="0" fontId="38" fillId="0" borderId="14" xfId="41" applyFont="1" applyFill="1" applyBorder="1" applyAlignment="1">
      <alignment horizontal="center" vertical="center"/>
      <protection/>
    </xf>
    <xf numFmtId="0" fontId="25" fillId="0" borderId="9" xfId="41" applyFont="1" applyFill="1" applyBorder="1" applyAlignment="1">
      <alignment horizontal="center" vertical="center"/>
      <protection/>
    </xf>
    <xf numFmtId="0" fontId="39" fillId="0" borderId="9" xfId="41" applyFont="1" applyFill="1" applyBorder="1" applyAlignment="1">
      <alignment horizontal="center" vertical="center" wrapText="1"/>
      <protection/>
    </xf>
    <xf numFmtId="0" fontId="28" fillId="0" borderId="12" xfId="41" applyFont="1" applyFill="1" applyBorder="1" applyAlignment="1">
      <alignment horizontal="center" vertical="center"/>
      <protection/>
    </xf>
    <xf numFmtId="0" fontId="28" fillId="0" borderId="13" xfId="41" applyFont="1" applyFill="1" applyBorder="1" applyAlignment="1">
      <alignment horizontal="center" vertical="center"/>
      <protection/>
    </xf>
    <xf numFmtId="0" fontId="28" fillId="0" borderId="14" xfId="41" applyFont="1" applyFill="1" applyBorder="1" applyAlignment="1">
      <alignment horizontal="center" vertical="center"/>
      <protection/>
    </xf>
    <xf numFmtId="43" fontId="28" fillId="0" borderId="9" xfId="41" applyNumberFormat="1" applyFont="1" applyFill="1" applyBorder="1" applyAlignment="1">
      <alignment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39" fillId="0" borderId="0" xfId="41" applyFont="1" applyFill="1" applyAlignment="1">
      <alignment horizontal="center" vertical="center" wrapText="1"/>
      <protection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7-18报价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36</xdr:row>
      <xdr:rowOff>0</xdr:rowOff>
    </xdr:from>
    <xdr:ext cx="200025" cy="200025"/>
    <xdr:sp>
      <xdr:nvSpPr>
        <xdr:cNvPr id="1" name="图片 14"/>
        <xdr:cNvSpPr>
          <a:spLocks noChangeAspect="1"/>
        </xdr:cNvSpPr>
      </xdr:nvSpPr>
      <xdr:spPr>
        <a:xfrm>
          <a:off x="7248525" y="284797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6</xdr:col>
      <xdr:colOff>295275</xdr:colOff>
      <xdr:row>25</xdr:row>
      <xdr:rowOff>142875</xdr:rowOff>
    </xdr:from>
    <xdr:to>
      <xdr:col>6</xdr:col>
      <xdr:colOff>1114425</xdr:colOff>
      <xdr:row>25</xdr:row>
      <xdr:rowOff>771525</xdr:rowOff>
    </xdr:to>
    <xdr:pic>
      <xdr:nvPicPr>
        <xdr:cNvPr id="2" name="图片 5" descr="24008dcc75beb00310ddf1172270cc00_u=2898570244,3542677304&amp;fm=27&amp;gp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0145375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49</xdr:row>
      <xdr:rowOff>0</xdr:rowOff>
    </xdr:from>
    <xdr:ext cx="200025" cy="200025"/>
    <xdr:sp>
      <xdr:nvSpPr>
        <xdr:cNvPr id="3" name="图片 7"/>
        <xdr:cNvSpPr>
          <a:spLocks noChangeAspect="1"/>
        </xdr:cNvSpPr>
      </xdr:nvSpPr>
      <xdr:spPr>
        <a:xfrm>
          <a:off x="7248525" y="3918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6</xdr:col>
      <xdr:colOff>295275</xdr:colOff>
      <xdr:row>7</xdr:row>
      <xdr:rowOff>238125</xdr:rowOff>
    </xdr:from>
    <xdr:to>
      <xdr:col>6</xdr:col>
      <xdr:colOff>1114425</xdr:colOff>
      <xdr:row>7</xdr:row>
      <xdr:rowOff>857250</xdr:rowOff>
    </xdr:to>
    <xdr:pic>
      <xdr:nvPicPr>
        <xdr:cNvPr id="4" name="图片 5" descr="24008dcc75beb00310ddf1172270cc00_u=2898570244,3542677304&amp;fm=27&amp;gp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53402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8</xdr:row>
      <xdr:rowOff>323850</xdr:rowOff>
    </xdr:from>
    <xdr:to>
      <xdr:col>6</xdr:col>
      <xdr:colOff>1057275</xdr:colOff>
      <xdr:row>8</xdr:row>
      <xdr:rowOff>933450</xdr:rowOff>
    </xdr:to>
    <xdr:pic>
      <xdr:nvPicPr>
        <xdr:cNvPr id="5" name="Picture 31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67600" y="659130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9</xdr:row>
      <xdr:rowOff>323850</xdr:rowOff>
    </xdr:from>
    <xdr:to>
      <xdr:col>6</xdr:col>
      <xdr:colOff>1057275</xdr:colOff>
      <xdr:row>9</xdr:row>
      <xdr:rowOff>933450</xdr:rowOff>
    </xdr:to>
    <xdr:pic>
      <xdr:nvPicPr>
        <xdr:cNvPr id="6" name="Picture 31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67600" y="756285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10</xdr:row>
      <xdr:rowOff>0</xdr:rowOff>
    </xdr:from>
    <xdr:ext cx="200025" cy="200025"/>
    <xdr:sp>
      <xdr:nvSpPr>
        <xdr:cNvPr id="7" name="图片 5"/>
        <xdr:cNvSpPr>
          <a:spLocks noChangeAspect="1"/>
        </xdr:cNvSpPr>
      </xdr:nvSpPr>
      <xdr:spPr>
        <a:xfrm>
          <a:off x="7248525" y="82105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6</xdr:col>
      <xdr:colOff>352425</xdr:colOff>
      <xdr:row>10</xdr:row>
      <xdr:rowOff>76200</xdr:rowOff>
    </xdr:from>
    <xdr:to>
      <xdr:col>6</xdr:col>
      <xdr:colOff>1047750</xdr:colOff>
      <xdr:row>10</xdr:row>
      <xdr:rowOff>695325</xdr:rowOff>
    </xdr:to>
    <xdr:pic>
      <xdr:nvPicPr>
        <xdr:cNvPr id="8" name="图片 6" descr="timg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82867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12</xdr:row>
      <xdr:rowOff>47625</xdr:rowOff>
    </xdr:from>
    <xdr:to>
      <xdr:col>6</xdr:col>
      <xdr:colOff>1114425</xdr:colOff>
      <xdr:row>12</xdr:row>
      <xdr:rowOff>571500</xdr:rowOff>
    </xdr:to>
    <xdr:pic>
      <xdr:nvPicPr>
        <xdr:cNvPr id="9" name="图片 17" descr="4f1f195ea38506e7ec18a7c406b22134_u=3999581461,337494102&amp;fm=27&amp;gp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962025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13</xdr:row>
      <xdr:rowOff>209550</xdr:rowOff>
    </xdr:from>
    <xdr:to>
      <xdr:col>6</xdr:col>
      <xdr:colOff>1019175</xdr:colOff>
      <xdr:row>13</xdr:row>
      <xdr:rowOff>685800</xdr:rowOff>
    </xdr:to>
    <xdr:pic>
      <xdr:nvPicPr>
        <xdr:cNvPr id="10" name="图片 9" descr="timg[6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05700" y="107823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19050</xdr:rowOff>
    </xdr:from>
    <xdr:to>
      <xdr:col>6</xdr:col>
      <xdr:colOff>1276350</xdr:colOff>
      <xdr:row>14</xdr:row>
      <xdr:rowOff>714375</xdr:rowOff>
    </xdr:to>
    <xdr:pic>
      <xdr:nvPicPr>
        <xdr:cNvPr id="11" name="图片 10" descr="u=2886509048,1661452122&amp;fm=26&amp;gp=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96150" y="11630025"/>
          <a:ext cx="1228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15</xdr:row>
      <xdr:rowOff>19050</xdr:rowOff>
    </xdr:from>
    <xdr:to>
      <xdr:col>6</xdr:col>
      <xdr:colOff>1076325</xdr:colOff>
      <xdr:row>15</xdr:row>
      <xdr:rowOff>552450</xdr:rowOff>
    </xdr:to>
    <xdr:pic>
      <xdr:nvPicPr>
        <xdr:cNvPr id="12" name="图片 12" descr="u=3829756623,3562871277&amp;fm=26&amp;gp=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12363450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16</xdr:row>
      <xdr:rowOff>123825</xdr:rowOff>
    </xdr:from>
    <xdr:to>
      <xdr:col>6</xdr:col>
      <xdr:colOff>866775</xdr:colOff>
      <xdr:row>16</xdr:row>
      <xdr:rowOff>714375</xdr:rowOff>
    </xdr:to>
    <xdr:pic>
      <xdr:nvPicPr>
        <xdr:cNvPr id="13" name="图片 13" descr="u=2776162181,3641920267&amp;fm=26&amp;gp=0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0" y="132492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17</xdr:row>
      <xdr:rowOff>57150</xdr:rowOff>
    </xdr:from>
    <xdr:to>
      <xdr:col>6</xdr:col>
      <xdr:colOff>981075</xdr:colOff>
      <xdr:row>17</xdr:row>
      <xdr:rowOff>647700</xdr:rowOff>
    </xdr:to>
    <xdr:pic>
      <xdr:nvPicPr>
        <xdr:cNvPr id="14" name="图片 14" descr="timg2RRX0X9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67600" y="1396365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20</xdr:row>
      <xdr:rowOff>76200</xdr:rowOff>
    </xdr:from>
    <xdr:to>
      <xdr:col>6</xdr:col>
      <xdr:colOff>895350</xdr:colOff>
      <xdr:row>20</xdr:row>
      <xdr:rowOff>704850</xdr:rowOff>
    </xdr:to>
    <xdr:pic>
      <xdr:nvPicPr>
        <xdr:cNvPr id="15" name="图片 18" descr="u=2928367822,2201884416&amp;fm=26&amp;gp=0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43800" y="163258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24</xdr:row>
      <xdr:rowOff>209550</xdr:rowOff>
    </xdr:from>
    <xdr:to>
      <xdr:col>6</xdr:col>
      <xdr:colOff>1028700</xdr:colOff>
      <xdr:row>24</xdr:row>
      <xdr:rowOff>666750</xdr:rowOff>
    </xdr:to>
    <xdr:pic>
      <xdr:nvPicPr>
        <xdr:cNvPr id="16" name="Picture 31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39025" y="1943100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26</xdr:row>
      <xdr:rowOff>85725</xdr:rowOff>
    </xdr:from>
    <xdr:to>
      <xdr:col>6</xdr:col>
      <xdr:colOff>1028700</xdr:colOff>
      <xdr:row>26</xdr:row>
      <xdr:rowOff>742950</xdr:rowOff>
    </xdr:to>
    <xdr:pic>
      <xdr:nvPicPr>
        <xdr:cNvPr id="17" name="图片 8" descr="u=963453146,2408836828&amp;fm=26&amp;gp=0[1]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67600" y="2085975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27</xdr:row>
      <xdr:rowOff>95250</xdr:rowOff>
    </xdr:from>
    <xdr:to>
      <xdr:col>6</xdr:col>
      <xdr:colOff>962025</xdr:colOff>
      <xdr:row>27</xdr:row>
      <xdr:rowOff>790575</xdr:rowOff>
    </xdr:to>
    <xdr:pic>
      <xdr:nvPicPr>
        <xdr:cNvPr id="18" name="图片 24" descr="u=2928367822,2201884416&amp;fm=26&amp;gp=0[1]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43800" y="216408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28</xdr:row>
      <xdr:rowOff>104775</xdr:rowOff>
    </xdr:from>
    <xdr:to>
      <xdr:col>6</xdr:col>
      <xdr:colOff>1000125</xdr:colOff>
      <xdr:row>28</xdr:row>
      <xdr:rowOff>571500</xdr:rowOff>
    </xdr:to>
    <xdr:pic>
      <xdr:nvPicPr>
        <xdr:cNvPr id="19" name="Picture 31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10450" y="224504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29</xdr:row>
      <xdr:rowOff>0</xdr:rowOff>
    </xdr:from>
    <xdr:ext cx="200025" cy="200025"/>
    <xdr:sp>
      <xdr:nvSpPr>
        <xdr:cNvPr id="20" name="图片 27"/>
        <xdr:cNvSpPr>
          <a:spLocks noChangeAspect="1"/>
        </xdr:cNvSpPr>
      </xdr:nvSpPr>
      <xdr:spPr>
        <a:xfrm>
          <a:off x="7248525" y="231457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6</xdr:col>
      <xdr:colOff>285750</xdr:colOff>
      <xdr:row>29</xdr:row>
      <xdr:rowOff>28575</xdr:rowOff>
    </xdr:from>
    <xdr:to>
      <xdr:col>6</xdr:col>
      <xdr:colOff>981075</xdr:colOff>
      <xdr:row>29</xdr:row>
      <xdr:rowOff>647700</xdr:rowOff>
    </xdr:to>
    <xdr:pic>
      <xdr:nvPicPr>
        <xdr:cNvPr id="21" name="图片 28" descr="timg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34275" y="231743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31</xdr:row>
      <xdr:rowOff>95250</xdr:rowOff>
    </xdr:from>
    <xdr:to>
      <xdr:col>6</xdr:col>
      <xdr:colOff>962025</xdr:colOff>
      <xdr:row>31</xdr:row>
      <xdr:rowOff>790575</xdr:rowOff>
    </xdr:to>
    <xdr:pic>
      <xdr:nvPicPr>
        <xdr:cNvPr id="22" name="图片 29" descr="u=2928367822,2201884416&amp;fm=26&amp;gp=0[1]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43800" y="244983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142875</xdr:rowOff>
    </xdr:from>
    <xdr:to>
      <xdr:col>6</xdr:col>
      <xdr:colOff>1219200</xdr:colOff>
      <xdr:row>32</xdr:row>
      <xdr:rowOff>762000</xdr:rowOff>
    </xdr:to>
    <xdr:pic>
      <xdr:nvPicPr>
        <xdr:cNvPr id="23" name="图片 30" descr="u=2305515075,1746432860&amp;fm=26&amp;gp=0[1]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00925" y="25346025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34</xdr:row>
      <xdr:rowOff>142875</xdr:rowOff>
    </xdr:from>
    <xdr:to>
      <xdr:col>6</xdr:col>
      <xdr:colOff>1000125</xdr:colOff>
      <xdr:row>34</xdr:row>
      <xdr:rowOff>771525</xdr:rowOff>
    </xdr:to>
    <xdr:pic>
      <xdr:nvPicPr>
        <xdr:cNvPr id="24" name="图片 5" descr="24008dcc75beb00310ddf1172270cc00_u=2898570244,3542677304&amp;fm=27&amp;gp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6946225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35</xdr:row>
      <xdr:rowOff>76200</xdr:rowOff>
    </xdr:from>
    <xdr:to>
      <xdr:col>6</xdr:col>
      <xdr:colOff>1038225</xdr:colOff>
      <xdr:row>35</xdr:row>
      <xdr:rowOff>619125</xdr:rowOff>
    </xdr:to>
    <xdr:pic>
      <xdr:nvPicPr>
        <xdr:cNvPr id="25" name="图片 12" descr="u=3829756623,3562871277&amp;fm=26&amp;gp=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767965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36</xdr:row>
      <xdr:rowOff>104775</xdr:rowOff>
    </xdr:from>
    <xdr:to>
      <xdr:col>6</xdr:col>
      <xdr:colOff>742950</xdr:colOff>
      <xdr:row>36</xdr:row>
      <xdr:rowOff>657225</xdr:rowOff>
    </xdr:to>
    <xdr:pic>
      <xdr:nvPicPr>
        <xdr:cNvPr id="26" name="图片 34" descr="u=1504943419,1230111529&amp;fm=15&amp;gp=0[1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43800" y="28584525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37</xdr:row>
      <xdr:rowOff>19050</xdr:rowOff>
    </xdr:from>
    <xdr:to>
      <xdr:col>6</xdr:col>
      <xdr:colOff>1076325</xdr:colOff>
      <xdr:row>37</xdr:row>
      <xdr:rowOff>723900</xdr:rowOff>
    </xdr:to>
    <xdr:pic>
      <xdr:nvPicPr>
        <xdr:cNvPr id="27" name="图片 35" descr="u=2518858628,3191713778&amp;fm=26&amp;gp=0[1]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29500" y="29546550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39</xdr:row>
      <xdr:rowOff>66675</xdr:rowOff>
    </xdr:from>
    <xdr:to>
      <xdr:col>6</xdr:col>
      <xdr:colOff>981075</xdr:colOff>
      <xdr:row>39</xdr:row>
      <xdr:rowOff>647700</xdr:rowOff>
    </xdr:to>
    <xdr:pic>
      <xdr:nvPicPr>
        <xdr:cNvPr id="28" name="图片 36" descr="timg2RRX0X9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67600" y="3113722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41</xdr:row>
      <xdr:rowOff>57150</xdr:rowOff>
    </xdr:from>
    <xdr:to>
      <xdr:col>6</xdr:col>
      <xdr:colOff>942975</xdr:colOff>
      <xdr:row>41</xdr:row>
      <xdr:rowOff>752475</xdr:rowOff>
    </xdr:to>
    <xdr:pic>
      <xdr:nvPicPr>
        <xdr:cNvPr id="29" name="图片 37" descr="u=2928367822,2201884416&amp;fm=26&amp;gp=0[1]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24750" y="3235642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43</xdr:row>
      <xdr:rowOff>57150</xdr:rowOff>
    </xdr:from>
    <xdr:to>
      <xdr:col>6</xdr:col>
      <xdr:colOff>942975</xdr:colOff>
      <xdr:row>43</xdr:row>
      <xdr:rowOff>752475</xdr:rowOff>
    </xdr:to>
    <xdr:pic>
      <xdr:nvPicPr>
        <xdr:cNvPr id="30" name="图片 38" descr="u=2928367822,2201884416&amp;fm=26&amp;gp=0[1]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24750" y="335661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46</xdr:row>
      <xdr:rowOff>123825</xdr:rowOff>
    </xdr:from>
    <xdr:to>
      <xdr:col>6</xdr:col>
      <xdr:colOff>962025</xdr:colOff>
      <xdr:row>46</xdr:row>
      <xdr:rowOff>676275</xdr:rowOff>
    </xdr:to>
    <xdr:pic>
      <xdr:nvPicPr>
        <xdr:cNvPr id="31" name="图片 39" descr="timgCD5C1FJC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77125" y="3559492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17</xdr:row>
      <xdr:rowOff>762000</xdr:rowOff>
    </xdr:from>
    <xdr:to>
      <xdr:col>6</xdr:col>
      <xdr:colOff>1485900</xdr:colOff>
      <xdr:row>18</xdr:row>
      <xdr:rowOff>742950</xdr:rowOff>
    </xdr:to>
    <xdr:pic>
      <xdr:nvPicPr>
        <xdr:cNvPr id="32" name="图片 2" descr="timg[1]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58050" y="14668500"/>
          <a:ext cx="1476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44</xdr:row>
      <xdr:rowOff>76200</xdr:rowOff>
    </xdr:from>
    <xdr:to>
      <xdr:col>6</xdr:col>
      <xdr:colOff>1038225</xdr:colOff>
      <xdr:row>44</xdr:row>
      <xdr:rowOff>619125</xdr:rowOff>
    </xdr:to>
    <xdr:pic>
      <xdr:nvPicPr>
        <xdr:cNvPr id="33" name="图片 12" descr="u=3829756623,3562871277&amp;fm=26&amp;gp=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343566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38</xdr:row>
      <xdr:rowOff>180975</xdr:rowOff>
    </xdr:from>
    <xdr:to>
      <xdr:col>6</xdr:col>
      <xdr:colOff>952500</xdr:colOff>
      <xdr:row>38</xdr:row>
      <xdr:rowOff>714375</xdr:rowOff>
    </xdr:to>
    <xdr:pic>
      <xdr:nvPicPr>
        <xdr:cNvPr id="34" name="图片 2" descr="timg[1]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0" y="304800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33</xdr:row>
      <xdr:rowOff>85725</xdr:rowOff>
    </xdr:from>
    <xdr:to>
      <xdr:col>6</xdr:col>
      <xdr:colOff>885825</xdr:colOff>
      <xdr:row>33</xdr:row>
      <xdr:rowOff>647700</xdr:rowOff>
    </xdr:to>
    <xdr:pic>
      <xdr:nvPicPr>
        <xdr:cNvPr id="35" name="图片 3" descr="timg[3]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62850" y="2608897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77</xdr:row>
      <xdr:rowOff>9525</xdr:rowOff>
    </xdr:from>
    <xdr:to>
      <xdr:col>6</xdr:col>
      <xdr:colOff>933450</xdr:colOff>
      <xdr:row>77</xdr:row>
      <xdr:rowOff>447675</xdr:rowOff>
    </xdr:to>
    <xdr:pic>
      <xdr:nvPicPr>
        <xdr:cNvPr id="36" name="图片 4" descr="timg[7]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91425" y="554831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22</xdr:row>
      <xdr:rowOff>152400</xdr:rowOff>
    </xdr:from>
    <xdr:to>
      <xdr:col>6</xdr:col>
      <xdr:colOff>1276350</xdr:colOff>
      <xdr:row>22</xdr:row>
      <xdr:rowOff>685800</xdr:rowOff>
    </xdr:to>
    <xdr:pic>
      <xdr:nvPicPr>
        <xdr:cNvPr id="37" name="图片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58050" y="1815465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21</xdr:row>
      <xdr:rowOff>19050</xdr:rowOff>
    </xdr:from>
    <xdr:to>
      <xdr:col>6</xdr:col>
      <xdr:colOff>1047750</xdr:colOff>
      <xdr:row>21</xdr:row>
      <xdr:rowOff>942975</xdr:rowOff>
    </xdr:to>
    <xdr:pic>
      <xdr:nvPicPr>
        <xdr:cNvPr id="38" name="图片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477125" y="17049750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19</xdr:row>
      <xdr:rowOff>0</xdr:rowOff>
    </xdr:from>
    <xdr:to>
      <xdr:col>6</xdr:col>
      <xdr:colOff>1495425</xdr:colOff>
      <xdr:row>19</xdr:row>
      <xdr:rowOff>752475</xdr:rowOff>
    </xdr:to>
    <xdr:pic>
      <xdr:nvPicPr>
        <xdr:cNvPr id="39" name="图片 1" descr="微信图片_202007281052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258050" y="15468600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pane ySplit="2" topLeftCell="BM78" activePane="bottomLeft" state="frozen"/>
      <selection pane="topLeft" activeCell="A1" sqref="A1"/>
      <selection pane="bottomLeft" activeCell="H2" sqref="H2"/>
    </sheetView>
  </sheetViews>
  <sheetFormatPr defaultColWidth="8.75390625" defaultRowHeight="14.25"/>
  <cols>
    <col min="1" max="1" width="6.625" style="61" customWidth="1"/>
    <col min="2" max="2" width="19.375" style="61" customWidth="1"/>
    <col min="3" max="3" width="16.25390625" style="61" customWidth="1"/>
    <col min="4" max="4" width="9.625" style="2" customWidth="1"/>
    <col min="5" max="5" width="9.75390625" style="2" customWidth="1"/>
    <col min="6" max="6" width="33.50390625" style="62" customWidth="1"/>
    <col min="7" max="7" width="24.25390625" style="2" customWidth="1"/>
    <col min="8" max="8" width="12.75390625" style="2" customWidth="1"/>
    <col min="9" max="9" width="13.125" style="2" customWidth="1"/>
    <col min="10" max="23" width="9.00390625" style="2" bestFit="1" customWidth="1"/>
    <col min="24" max="16384" width="8.75390625" style="2" customWidth="1"/>
  </cols>
  <sheetData>
    <row r="1" spans="1:7" ht="49.5" customHeight="1">
      <c r="A1" s="1" t="s">
        <v>126</v>
      </c>
      <c r="B1" s="1"/>
      <c r="C1" s="1"/>
      <c r="D1" s="1"/>
      <c r="E1" s="1"/>
      <c r="F1" s="1"/>
      <c r="G1" s="1"/>
    </row>
    <row r="2" spans="1:9" s="8" customFormat="1" ht="39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131</v>
      </c>
      <c r="H2" s="7" t="s">
        <v>127</v>
      </c>
      <c r="I2" s="7" t="s">
        <v>128</v>
      </c>
    </row>
    <row r="3" spans="1:9" s="8" customFormat="1" ht="33" customHeight="1">
      <c r="A3" s="9" t="s">
        <v>6</v>
      </c>
      <c r="B3" s="10"/>
      <c r="C3" s="10"/>
      <c r="D3" s="10"/>
      <c r="E3" s="10"/>
      <c r="F3" s="10"/>
      <c r="G3" s="10"/>
      <c r="H3" s="11"/>
      <c r="I3" s="11"/>
    </row>
    <row r="4" spans="1:9" s="8" customFormat="1" ht="102" customHeight="1">
      <c r="A4" s="3">
        <v>1</v>
      </c>
      <c r="B4" s="12" t="s">
        <v>7</v>
      </c>
      <c r="C4" s="12" t="s">
        <v>8</v>
      </c>
      <c r="D4" s="12">
        <v>17.5</v>
      </c>
      <c r="E4" s="12" t="s">
        <v>9</v>
      </c>
      <c r="F4" s="13" t="s">
        <v>129</v>
      </c>
      <c r="G4" s="14"/>
      <c r="H4" s="11"/>
      <c r="I4" s="15">
        <f>D4*H4</f>
        <v>0</v>
      </c>
    </row>
    <row r="5" spans="1:9" s="8" customFormat="1" ht="102" customHeight="1">
      <c r="A5" s="3">
        <v>2</v>
      </c>
      <c r="B5" s="12" t="s">
        <v>11</v>
      </c>
      <c r="C5" s="12" t="s">
        <v>8</v>
      </c>
      <c r="D5" s="12">
        <v>17.5</v>
      </c>
      <c r="E5" s="12" t="s">
        <v>9</v>
      </c>
      <c r="F5" s="13" t="s">
        <v>10</v>
      </c>
      <c r="G5" s="14"/>
      <c r="H5" s="11"/>
      <c r="I5" s="15">
        <f>D5*H5</f>
        <v>0</v>
      </c>
    </row>
    <row r="6" spans="1:9" s="8" customFormat="1" ht="51" customHeight="1">
      <c r="A6" s="16" t="s">
        <v>12</v>
      </c>
      <c r="B6" s="16"/>
      <c r="C6" s="16"/>
      <c r="D6" s="16"/>
      <c r="E6" s="16"/>
      <c r="F6" s="16"/>
      <c r="G6" s="16"/>
      <c r="H6" s="11"/>
      <c r="I6" s="15"/>
    </row>
    <row r="7" spans="1:9" s="8" customFormat="1" ht="40.5" customHeight="1">
      <c r="A7" s="17" t="s">
        <v>13</v>
      </c>
      <c r="B7" s="17"/>
      <c r="C7" s="17"/>
      <c r="D7" s="17"/>
      <c r="E7" s="17"/>
      <c r="F7" s="17"/>
      <c r="G7" s="17"/>
      <c r="H7" s="11"/>
      <c r="I7" s="15"/>
    </row>
    <row r="8" spans="1:9" s="8" customFormat="1" ht="76.5" customHeight="1">
      <c r="A8" s="3">
        <v>1</v>
      </c>
      <c r="B8" s="18" t="s">
        <v>14</v>
      </c>
      <c r="C8" s="19" t="s">
        <v>15</v>
      </c>
      <c r="D8" s="12">
        <v>6</v>
      </c>
      <c r="E8" s="12" t="s">
        <v>16</v>
      </c>
      <c r="F8" s="13" t="s">
        <v>17</v>
      </c>
      <c r="G8" s="14"/>
      <c r="H8" s="11"/>
      <c r="I8" s="15">
        <f aca="true" t="shared" si="0" ref="I8:I69">D8*H8</f>
        <v>0</v>
      </c>
    </row>
    <row r="9" spans="1:9" s="8" customFormat="1" ht="76.5" customHeight="1">
      <c r="A9" s="3">
        <v>2</v>
      </c>
      <c r="B9" s="18" t="s">
        <v>18</v>
      </c>
      <c r="C9" s="19" t="s">
        <v>19</v>
      </c>
      <c r="D9" s="12">
        <v>2</v>
      </c>
      <c r="E9" s="12" t="s">
        <v>16</v>
      </c>
      <c r="F9" s="13" t="s">
        <v>17</v>
      </c>
      <c r="G9" s="14"/>
      <c r="H9" s="11"/>
      <c r="I9" s="15">
        <f t="shared" si="0"/>
        <v>0</v>
      </c>
    </row>
    <row r="10" spans="1:9" s="8" customFormat="1" ht="76.5" customHeight="1">
      <c r="A10" s="3">
        <v>3</v>
      </c>
      <c r="B10" s="18" t="s">
        <v>18</v>
      </c>
      <c r="C10" s="19" t="s">
        <v>20</v>
      </c>
      <c r="D10" s="12">
        <v>4</v>
      </c>
      <c r="E10" s="12" t="s">
        <v>16</v>
      </c>
      <c r="F10" s="13" t="s">
        <v>17</v>
      </c>
      <c r="G10" s="14"/>
      <c r="H10" s="11"/>
      <c r="I10" s="15">
        <f t="shared" si="0"/>
        <v>0</v>
      </c>
    </row>
    <row r="11" spans="1:9" s="8" customFormat="1" ht="69.75" customHeight="1">
      <c r="A11" s="3">
        <v>4</v>
      </c>
      <c r="B11" s="18" t="s">
        <v>21</v>
      </c>
      <c r="C11" s="19" t="s">
        <v>22</v>
      </c>
      <c r="D11" s="12">
        <v>1</v>
      </c>
      <c r="E11" s="12" t="s">
        <v>16</v>
      </c>
      <c r="F11" s="20" t="s">
        <v>136</v>
      </c>
      <c r="G11" s="21"/>
      <c r="H11" s="11"/>
      <c r="I11" s="15">
        <f t="shared" si="0"/>
        <v>0</v>
      </c>
    </row>
    <row r="12" spans="1:9" s="8" customFormat="1" ht="37.5" customHeight="1">
      <c r="A12" s="22" t="s">
        <v>23</v>
      </c>
      <c r="B12" s="22"/>
      <c r="C12" s="22"/>
      <c r="D12" s="22"/>
      <c r="E12" s="22"/>
      <c r="F12" s="22"/>
      <c r="G12" s="22"/>
      <c r="H12" s="11"/>
      <c r="I12" s="15"/>
    </row>
    <row r="13" spans="1:9" s="8" customFormat="1" ht="78.75" customHeight="1">
      <c r="A13" s="3">
        <v>1</v>
      </c>
      <c r="B13" s="12" t="s">
        <v>24</v>
      </c>
      <c r="C13" s="12" t="s">
        <v>25</v>
      </c>
      <c r="D13" s="12">
        <v>1</v>
      </c>
      <c r="E13" s="12" t="s">
        <v>16</v>
      </c>
      <c r="F13" s="23" t="s">
        <v>26</v>
      </c>
      <c r="G13" s="14"/>
      <c r="H13" s="11"/>
      <c r="I13" s="15">
        <f t="shared" si="0"/>
        <v>0</v>
      </c>
    </row>
    <row r="14" spans="1:9" s="8" customFormat="1" ht="81.75" customHeight="1">
      <c r="A14" s="3">
        <v>2</v>
      </c>
      <c r="B14" s="12" t="s">
        <v>27</v>
      </c>
      <c r="C14" s="12" t="s">
        <v>25</v>
      </c>
      <c r="D14" s="12">
        <v>3</v>
      </c>
      <c r="E14" s="12" t="s">
        <v>16</v>
      </c>
      <c r="F14" s="23" t="s">
        <v>26</v>
      </c>
      <c r="G14" s="14"/>
      <c r="H14" s="11"/>
      <c r="I14" s="15">
        <f t="shared" si="0"/>
        <v>0</v>
      </c>
    </row>
    <row r="15" spans="1:9" s="8" customFormat="1" ht="57.75" customHeight="1">
      <c r="A15" s="3">
        <v>3</v>
      </c>
      <c r="B15" s="19" t="s">
        <v>28</v>
      </c>
      <c r="C15" s="12" t="s">
        <v>29</v>
      </c>
      <c r="D15" s="12">
        <v>5</v>
      </c>
      <c r="E15" s="12" t="s">
        <v>16</v>
      </c>
      <c r="F15" s="13" t="s">
        <v>17</v>
      </c>
      <c r="G15" s="14"/>
      <c r="H15" s="11"/>
      <c r="I15" s="15">
        <f t="shared" si="0"/>
        <v>0</v>
      </c>
    </row>
    <row r="16" spans="1:9" s="8" customFormat="1" ht="61.5" customHeight="1">
      <c r="A16" s="3">
        <v>4</v>
      </c>
      <c r="B16" s="18" t="s">
        <v>30</v>
      </c>
      <c r="C16" s="19" t="s">
        <v>31</v>
      </c>
      <c r="D16" s="12">
        <v>8</v>
      </c>
      <c r="E16" s="12" t="s">
        <v>16</v>
      </c>
      <c r="F16" s="13" t="s">
        <v>17</v>
      </c>
      <c r="G16" s="14"/>
      <c r="H16" s="11"/>
      <c r="I16" s="15">
        <f t="shared" si="0"/>
        <v>0</v>
      </c>
    </row>
    <row r="17" spans="1:9" s="8" customFormat="1" ht="61.5" customHeight="1">
      <c r="A17" s="3">
        <v>5</v>
      </c>
      <c r="B17" s="18" t="s">
        <v>32</v>
      </c>
      <c r="C17" s="19" t="s">
        <v>33</v>
      </c>
      <c r="D17" s="12">
        <v>3</v>
      </c>
      <c r="E17" s="12" t="s">
        <v>16</v>
      </c>
      <c r="F17" s="13" t="s">
        <v>17</v>
      </c>
      <c r="G17" s="14"/>
      <c r="H17" s="11"/>
      <c r="I17" s="15">
        <f t="shared" si="0"/>
        <v>0</v>
      </c>
    </row>
    <row r="18" spans="1:9" s="8" customFormat="1" ht="61.5" customHeight="1">
      <c r="A18" s="3">
        <v>6</v>
      </c>
      <c r="B18" s="18" t="s">
        <v>34</v>
      </c>
      <c r="C18" s="19" t="s">
        <v>35</v>
      </c>
      <c r="D18" s="12">
        <v>3</v>
      </c>
      <c r="E18" s="12" t="s">
        <v>16</v>
      </c>
      <c r="F18" s="20" t="s">
        <v>137</v>
      </c>
      <c r="G18" s="14"/>
      <c r="H18" s="11"/>
      <c r="I18" s="15">
        <f t="shared" si="0"/>
        <v>0</v>
      </c>
    </row>
    <row r="19" spans="1:9" s="8" customFormat="1" ht="61.5" customHeight="1">
      <c r="A19" s="3">
        <v>7</v>
      </c>
      <c r="B19" s="18" t="s">
        <v>36</v>
      </c>
      <c r="C19" s="19" t="s">
        <v>37</v>
      </c>
      <c r="D19" s="12">
        <v>1</v>
      </c>
      <c r="E19" s="12" t="s">
        <v>16</v>
      </c>
      <c r="F19" s="13" t="s">
        <v>38</v>
      </c>
      <c r="G19" s="14"/>
      <c r="H19" s="11"/>
      <c r="I19" s="15">
        <f t="shared" si="0"/>
        <v>0</v>
      </c>
    </row>
    <row r="20" spans="1:9" s="8" customFormat="1" ht="61.5" customHeight="1">
      <c r="A20" s="3">
        <v>8</v>
      </c>
      <c r="B20" s="18" t="s">
        <v>39</v>
      </c>
      <c r="C20" s="24" t="s">
        <v>40</v>
      </c>
      <c r="D20" s="12">
        <v>3</v>
      </c>
      <c r="E20" s="12" t="s">
        <v>16</v>
      </c>
      <c r="F20" s="13" t="s">
        <v>41</v>
      </c>
      <c r="G20" s="14"/>
      <c r="H20" s="11"/>
      <c r="I20" s="15">
        <f t="shared" si="0"/>
        <v>0</v>
      </c>
    </row>
    <row r="21" spans="1:9" s="8" customFormat="1" ht="61.5" customHeight="1">
      <c r="A21" s="3">
        <v>9</v>
      </c>
      <c r="B21" s="18" t="s">
        <v>42</v>
      </c>
      <c r="C21" s="19" t="s">
        <v>15</v>
      </c>
      <c r="D21" s="12">
        <v>1</v>
      </c>
      <c r="E21" s="12" t="s">
        <v>16</v>
      </c>
      <c r="F21" s="13" t="s">
        <v>17</v>
      </c>
      <c r="G21" s="14"/>
      <c r="H21" s="11"/>
      <c r="I21" s="15">
        <f t="shared" si="0"/>
        <v>0</v>
      </c>
    </row>
    <row r="22" spans="1:9" s="8" customFormat="1" ht="76.5" customHeight="1">
      <c r="A22" s="3">
        <v>10</v>
      </c>
      <c r="B22" s="18" t="s">
        <v>43</v>
      </c>
      <c r="C22" s="19" t="s">
        <v>44</v>
      </c>
      <c r="D22" s="12">
        <v>6</v>
      </c>
      <c r="E22" s="12" t="s">
        <v>16</v>
      </c>
      <c r="F22" s="24" t="s">
        <v>45</v>
      </c>
      <c r="G22" s="14"/>
      <c r="H22" s="11"/>
      <c r="I22" s="15">
        <f t="shared" si="0"/>
        <v>0</v>
      </c>
    </row>
    <row r="23" spans="1:9" s="8" customFormat="1" ht="61.5" customHeight="1">
      <c r="A23" s="3">
        <v>11</v>
      </c>
      <c r="B23" s="18" t="s">
        <v>46</v>
      </c>
      <c r="C23" s="19" t="s">
        <v>47</v>
      </c>
      <c r="D23" s="12">
        <v>6</v>
      </c>
      <c r="E23" s="12" t="s">
        <v>16</v>
      </c>
      <c r="F23" s="24" t="s">
        <v>48</v>
      </c>
      <c r="G23" s="14"/>
      <c r="H23" s="11"/>
      <c r="I23" s="15">
        <f t="shared" si="0"/>
        <v>0</v>
      </c>
    </row>
    <row r="24" spans="1:9" s="8" customFormat="1" ht="34.5" customHeight="1">
      <c r="A24" s="22" t="s">
        <v>49</v>
      </c>
      <c r="B24" s="22"/>
      <c r="C24" s="22"/>
      <c r="D24" s="22"/>
      <c r="E24" s="22"/>
      <c r="F24" s="22"/>
      <c r="G24" s="22"/>
      <c r="H24" s="11"/>
      <c r="I24" s="15"/>
    </row>
    <row r="25" spans="1:9" s="8" customFormat="1" ht="61.5" customHeight="1">
      <c r="A25" s="3">
        <v>1</v>
      </c>
      <c r="B25" s="18" t="s">
        <v>18</v>
      </c>
      <c r="C25" s="19" t="s">
        <v>31</v>
      </c>
      <c r="D25" s="12">
        <v>4</v>
      </c>
      <c r="E25" s="12" t="s">
        <v>16</v>
      </c>
      <c r="F25" s="13" t="s">
        <v>50</v>
      </c>
      <c r="G25" s="14"/>
      <c r="H25" s="11"/>
      <c r="I25" s="15">
        <f t="shared" si="0"/>
        <v>0</v>
      </c>
    </row>
    <row r="26" spans="1:9" s="8" customFormat="1" ht="60.75" customHeight="1">
      <c r="A26" s="3">
        <v>2</v>
      </c>
      <c r="B26" s="18" t="s">
        <v>14</v>
      </c>
      <c r="C26" s="19" t="s">
        <v>15</v>
      </c>
      <c r="D26" s="12">
        <v>1</v>
      </c>
      <c r="E26" s="12" t="s">
        <v>16</v>
      </c>
      <c r="F26" s="13" t="s">
        <v>50</v>
      </c>
      <c r="G26" s="14"/>
      <c r="H26" s="11"/>
      <c r="I26" s="15">
        <f t="shared" si="0"/>
        <v>0</v>
      </c>
    </row>
    <row r="27" spans="1:9" s="8" customFormat="1" ht="60.75" customHeight="1">
      <c r="A27" s="3">
        <v>3</v>
      </c>
      <c r="B27" s="18" t="s">
        <v>51</v>
      </c>
      <c r="C27" s="19" t="s">
        <v>15</v>
      </c>
      <c r="D27" s="12">
        <v>3</v>
      </c>
      <c r="E27" s="12" t="s">
        <v>16</v>
      </c>
      <c r="F27" s="13" t="s">
        <v>50</v>
      </c>
      <c r="G27" s="14"/>
      <c r="H27" s="11"/>
      <c r="I27" s="15">
        <f t="shared" si="0"/>
        <v>0</v>
      </c>
    </row>
    <row r="28" spans="1:9" s="8" customFormat="1" ht="63" customHeight="1">
      <c r="A28" s="3">
        <v>4</v>
      </c>
      <c r="B28" s="18" t="s">
        <v>42</v>
      </c>
      <c r="C28" s="19" t="s">
        <v>52</v>
      </c>
      <c r="D28" s="12">
        <v>1</v>
      </c>
      <c r="E28" s="12" t="s">
        <v>16</v>
      </c>
      <c r="F28" s="13" t="s">
        <v>50</v>
      </c>
      <c r="G28" s="14"/>
      <c r="H28" s="11"/>
      <c r="I28" s="15">
        <f t="shared" si="0"/>
        <v>0</v>
      </c>
    </row>
    <row r="29" spans="1:9" s="8" customFormat="1" ht="63" customHeight="1">
      <c r="A29" s="3">
        <v>5</v>
      </c>
      <c r="B29" s="18" t="s">
        <v>53</v>
      </c>
      <c r="C29" s="19" t="s">
        <v>52</v>
      </c>
      <c r="D29" s="12">
        <v>1</v>
      </c>
      <c r="E29" s="12" t="s">
        <v>16</v>
      </c>
      <c r="F29" s="13" t="s">
        <v>50</v>
      </c>
      <c r="G29" s="14"/>
      <c r="H29" s="11"/>
      <c r="I29" s="15">
        <f t="shared" si="0"/>
        <v>0</v>
      </c>
    </row>
    <row r="30" spans="1:9" s="8" customFormat="1" ht="63" customHeight="1">
      <c r="A30" s="3">
        <v>6</v>
      </c>
      <c r="B30" s="18" t="s">
        <v>21</v>
      </c>
      <c r="C30" s="19" t="s">
        <v>22</v>
      </c>
      <c r="D30" s="12">
        <v>1</v>
      </c>
      <c r="E30" s="12" t="s">
        <v>16</v>
      </c>
      <c r="F30" s="20" t="s">
        <v>136</v>
      </c>
      <c r="G30" s="21"/>
      <c r="H30" s="11"/>
      <c r="I30" s="15">
        <f t="shared" si="0"/>
        <v>0</v>
      </c>
    </row>
    <row r="31" spans="1:9" s="8" customFormat="1" ht="36" customHeight="1">
      <c r="A31" s="22" t="s">
        <v>54</v>
      </c>
      <c r="B31" s="22"/>
      <c r="C31" s="22"/>
      <c r="D31" s="22"/>
      <c r="E31" s="22"/>
      <c r="F31" s="22"/>
      <c r="G31" s="22"/>
      <c r="H31" s="11"/>
      <c r="I31" s="15"/>
    </row>
    <row r="32" spans="1:9" s="8" customFormat="1" ht="63" customHeight="1">
      <c r="A32" s="3">
        <v>1</v>
      </c>
      <c r="B32" s="18" t="s">
        <v>42</v>
      </c>
      <c r="C32" s="19" t="s">
        <v>15</v>
      </c>
      <c r="D32" s="12">
        <v>1</v>
      </c>
      <c r="E32" s="12" t="s">
        <v>16</v>
      </c>
      <c r="F32" s="13" t="s">
        <v>50</v>
      </c>
      <c r="G32" s="14"/>
      <c r="H32" s="11"/>
      <c r="I32" s="15">
        <f t="shared" si="0"/>
        <v>0</v>
      </c>
    </row>
    <row r="33" spans="1:9" s="8" customFormat="1" ht="63" customHeight="1">
      <c r="A33" s="3">
        <v>2</v>
      </c>
      <c r="B33" s="18" t="s">
        <v>55</v>
      </c>
      <c r="C33" s="19" t="s">
        <v>56</v>
      </c>
      <c r="D33" s="12">
        <v>2</v>
      </c>
      <c r="E33" s="12" t="s">
        <v>16</v>
      </c>
      <c r="F33" s="13" t="s">
        <v>57</v>
      </c>
      <c r="G33" s="14"/>
      <c r="H33" s="11"/>
      <c r="I33" s="15">
        <f t="shared" si="0"/>
        <v>0</v>
      </c>
    </row>
    <row r="34" spans="1:9" s="8" customFormat="1" ht="63" customHeight="1">
      <c r="A34" s="3">
        <v>3</v>
      </c>
      <c r="B34" s="18" t="s">
        <v>58</v>
      </c>
      <c r="C34" s="19" t="s">
        <v>59</v>
      </c>
      <c r="D34" s="12">
        <v>2</v>
      </c>
      <c r="E34" s="12" t="s">
        <v>16</v>
      </c>
      <c r="F34" s="13" t="s">
        <v>17</v>
      </c>
      <c r="G34" s="14"/>
      <c r="H34" s="11"/>
      <c r="I34" s="15">
        <f t="shared" si="0"/>
        <v>0</v>
      </c>
    </row>
    <row r="35" spans="1:9" s="8" customFormat="1" ht="63" customHeight="1">
      <c r="A35" s="3">
        <v>4</v>
      </c>
      <c r="B35" s="18" t="s">
        <v>60</v>
      </c>
      <c r="C35" s="19" t="s">
        <v>61</v>
      </c>
      <c r="D35" s="12">
        <v>1</v>
      </c>
      <c r="E35" s="12" t="s">
        <v>16</v>
      </c>
      <c r="F35" s="13" t="s">
        <v>17</v>
      </c>
      <c r="G35" s="14"/>
      <c r="H35" s="11"/>
      <c r="I35" s="15">
        <f t="shared" si="0"/>
        <v>0</v>
      </c>
    </row>
    <row r="36" spans="1:9" s="8" customFormat="1" ht="69" customHeight="1">
      <c r="A36" s="3">
        <v>5</v>
      </c>
      <c r="B36" s="18" t="s">
        <v>62</v>
      </c>
      <c r="C36" s="19" t="s">
        <v>31</v>
      </c>
      <c r="D36" s="12">
        <v>1</v>
      </c>
      <c r="E36" s="12" t="s">
        <v>16</v>
      </c>
      <c r="F36" s="13" t="s">
        <v>17</v>
      </c>
      <c r="G36" s="14"/>
      <c r="H36" s="11"/>
      <c r="I36" s="15">
        <f t="shared" si="0"/>
        <v>0</v>
      </c>
    </row>
    <row r="37" spans="1:9" s="8" customFormat="1" ht="82.5" customHeight="1">
      <c r="A37" s="3">
        <v>6</v>
      </c>
      <c r="B37" s="18" t="s">
        <v>63</v>
      </c>
      <c r="C37" s="19" t="s">
        <v>64</v>
      </c>
      <c r="D37" s="12">
        <v>2</v>
      </c>
      <c r="E37" s="12" t="s">
        <v>16</v>
      </c>
      <c r="F37" s="23" t="s">
        <v>26</v>
      </c>
      <c r="G37" s="21"/>
      <c r="H37" s="11"/>
      <c r="I37" s="15">
        <f t="shared" si="0"/>
        <v>0</v>
      </c>
    </row>
    <row r="38" spans="1:9" s="8" customFormat="1" ht="60.75" customHeight="1">
      <c r="A38" s="3">
        <v>7</v>
      </c>
      <c r="B38" s="18" t="s">
        <v>65</v>
      </c>
      <c r="C38" s="19" t="s">
        <v>66</v>
      </c>
      <c r="D38" s="12">
        <v>1</v>
      </c>
      <c r="E38" s="12" t="s">
        <v>16</v>
      </c>
      <c r="F38" s="13" t="s">
        <v>67</v>
      </c>
      <c r="G38" s="21"/>
      <c r="H38" s="11"/>
      <c r="I38" s="15">
        <f t="shared" si="0"/>
        <v>0</v>
      </c>
    </row>
    <row r="39" spans="1:9" s="8" customFormat="1" ht="60.75" customHeight="1">
      <c r="A39" s="3">
        <v>8</v>
      </c>
      <c r="B39" s="18" t="s">
        <v>68</v>
      </c>
      <c r="C39" s="19" t="s">
        <v>66</v>
      </c>
      <c r="D39" s="12">
        <v>1</v>
      </c>
      <c r="E39" s="12" t="s">
        <v>16</v>
      </c>
      <c r="F39" s="13" t="s">
        <v>69</v>
      </c>
      <c r="G39" s="21"/>
      <c r="H39" s="11"/>
      <c r="I39" s="15">
        <f t="shared" si="0"/>
        <v>0</v>
      </c>
    </row>
    <row r="40" spans="1:9" s="8" customFormat="1" ht="60.75" customHeight="1">
      <c r="A40" s="3">
        <v>9</v>
      </c>
      <c r="B40" s="18" t="s">
        <v>70</v>
      </c>
      <c r="C40" s="19" t="s">
        <v>35</v>
      </c>
      <c r="D40" s="12">
        <v>1</v>
      </c>
      <c r="E40" s="12" t="s">
        <v>16</v>
      </c>
      <c r="F40" s="13" t="s">
        <v>138</v>
      </c>
      <c r="G40" s="14"/>
      <c r="H40" s="11"/>
      <c r="I40" s="15">
        <f t="shared" si="0"/>
        <v>0</v>
      </c>
    </row>
    <row r="41" spans="1:9" s="8" customFormat="1" ht="36" customHeight="1">
      <c r="A41" s="25" t="s">
        <v>71</v>
      </c>
      <c r="B41" s="25"/>
      <c r="C41" s="25"/>
      <c r="D41" s="25"/>
      <c r="E41" s="25"/>
      <c r="F41" s="25"/>
      <c r="G41" s="25"/>
      <c r="H41" s="11"/>
      <c r="I41" s="15">
        <f t="shared" si="0"/>
        <v>0</v>
      </c>
    </row>
    <row r="42" spans="1:9" s="8" customFormat="1" ht="60.75" customHeight="1">
      <c r="A42" s="3">
        <v>1</v>
      </c>
      <c r="B42" s="18" t="s">
        <v>72</v>
      </c>
      <c r="C42" s="19" t="s">
        <v>73</v>
      </c>
      <c r="D42" s="12">
        <v>1</v>
      </c>
      <c r="E42" s="12" t="s">
        <v>16</v>
      </c>
      <c r="F42" s="13" t="s">
        <v>50</v>
      </c>
      <c r="G42" s="14"/>
      <c r="H42" s="11"/>
      <c r="I42" s="15">
        <f t="shared" si="0"/>
        <v>0</v>
      </c>
    </row>
    <row r="43" spans="1:9" s="8" customFormat="1" ht="34.5" customHeight="1">
      <c r="A43" s="25" t="s">
        <v>74</v>
      </c>
      <c r="B43" s="25"/>
      <c r="C43" s="25"/>
      <c r="D43" s="25"/>
      <c r="E43" s="25"/>
      <c r="F43" s="25"/>
      <c r="G43" s="25"/>
      <c r="H43" s="11"/>
      <c r="I43" s="15">
        <f t="shared" si="0"/>
        <v>0</v>
      </c>
    </row>
    <row r="44" spans="1:9" s="8" customFormat="1" ht="60.75" customHeight="1">
      <c r="A44" s="3">
        <v>1</v>
      </c>
      <c r="B44" s="18" t="s">
        <v>75</v>
      </c>
      <c r="C44" s="19" t="s">
        <v>76</v>
      </c>
      <c r="D44" s="12">
        <v>1</v>
      </c>
      <c r="E44" s="12" t="s">
        <v>16</v>
      </c>
      <c r="F44" s="13" t="s">
        <v>50</v>
      </c>
      <c r="G44" s="14"/>
      <c r="H44" s="11"/>
      <c r="I44" s="15">
        <f t="shared" si="0"/>
        <v>0</v>
      </c>
    </row>
    <row r="45" spans="1:9" s="8" customFormat="1" ht="60.75" customHeight="1">
      <c r="A45" s="3">
        <v>2</v>
      </c>
      <c r="B45" s="18" t="s">
        <v>62</v>
      </c>
      <c r="C45" s="19" t="s">
        <v>31</v>
      </c>
      <c r="D45" s="12">
        <v>1</v>
      </c>
      <c r="E45" s="12" t="s">
        <v>16</v>
      </c>
      <c r="F45" s="13" t="s">
        <v>17</v>
      </c>
      <c r="G45" s="14"/>
      <c r="H45" s="11"/>
      <c r="I45" s="15">
        <f t="shared" si="0"/>
        <v>0</v>
      </c>
    </row>
    <row r="46" spans="1:9" s="8" customFormat="1" ht="33" customHeight="1">
      <c r="A46" s="25" t="s">
        <v>77</v>
      </c>
      <c r="B46" s="25"/>
      <c r="C46" s="25"/>
      <c r="D46" s="25"/>
      <c r="E46" s="25"/>
      <c r="F46" s="25"/>
      <c r="G46" s="25"/>
      <c r="H46" s="11"/>
      <c r="I46" s="15"/>
    </row>
    <row r="47" spans="1:9" s="8" customFormat="1" ht="60.75" customHeight="1">
      <c r="A47" s="3">
        <v>1</v>
      </c>
      <c r="B47" s="12" t="s">
        <v>78</v>
      </c>
      <c r="C47" s="12" t="s">
        <v>79</v>
      </c>
      <c r="D47" s="12">
        <v>2</v>
      </c>
      <c r="E47" s="12" t="s">
        <v>16</v>
      </c>
      <c r="F47" s="13" t="s">
        <v>80</v>
      </c>
      <c r="G47" s="14"/>
      <c r="H47" s="11"/>
      <c r="I47" s="15">
        <f t="shared" si="0"/>
        <v>0</v>
      </c>
    </row>
    <row r="48" spans="1:9" s="8" customFormat="1" ht="134.25" customHeight="1">
      <c r="A48" s="26">
        <v>2</v>
      </c>
      <c r="B48" s="27" t="s">
        <v>81</v>
      </c>
      <c r="C48" s="28"/>
      <c r="D48" s="27">
        <v>3</v>
      </c>
      <c r="E48" s="27" t="s">
        <v>16</v>
      </c>
      <c r="F48" s="20" t="s">
        <v>82</v>
      </c>
      <c r="G48" s="28" t="s">
        <v>134</v>
      </c>
      <c r="H48" s="11"/>
      <c r="I48" s="15">
        <f t="shared" si="0"/>
        <v>0</v>
      </c>
    </row>
    <row r="49" spans="1:9" s="8" customFormat="1" ht="97.5" customHeight="1">
      <c r="A49" s="26">
        <v>3</v>
      </c>
      <c r="B49" s="29" t="s">
        <v>83</v>
      </c>
      <c r="C49" s="28"/>
      <c r="D49" s="27">
        <v>4</v>
      </c>
      <c r="E49" s="27" t="s">
        <v>16</v>
      </c>
      <c r="F49" s="30" t="s">
        <v>84</v>
      </c>
      <c r="G49" s="31" t="s">
        <v>135</v>
      </c>
      <c r="H49" s="11"/>
      <c r="I49" s="15">
        <f t="shared" si="0"/>
        <v>0</v>
      </c>
    </row>
    <row r="50" spans="1:9" s="33" customFormat="1" ht="37.5" customHeight="1">
      <c r="A50" s="16" t="s">
        <v>85</v>
      </c>
      <c r="B50" s="16"/>
      <c r="C50" s="16"/>
      <c r="D50" s="16"/>
      <c r="E50" s="16"/>
      <c r="F50" s="16"/>
      <c r="G50" s="16"/>
      <c r="H50" s="32"/>
      <c r="I50" s="15"/>
    </row>
    <row r="51" spans="1:9" s="37" customFormat="1" ht="49.5" customHeight="1">
      <c r="A51" s="3">
        <v>1</v>
      </c>
      <c r="B51" s="34" t="s">
        <v>86</v>
      </c>
      <c r="C51" s="34" t="s">
        <v>87</v>
      </c>
      <c r="D51" s="34">
        <v>19</v>
      </c>
      <c r="E51" s="34" t="s">
        <v>88</v>
      </c>
      <c r="F51" s="19" t="s">
        <v>89</v>
      </c>
      <c r="G51" s="35"/>
      <c r="H51" s="36"/>
      <c r="I51" s="15">
        <f t="shared" si="0"/>
        <v>0</v>
      </c>
    </row>
    <row r="52" spans="1:9" s="37" customFormat="1" ht="49.5" customHeight="1">
      <c r="A52" s="3">
        <v>2</v>
      </c>
      <c r="B52" s="34" t="s">
        <v>86</v>
      </c>
      <c r="C52" s="34" t="s">
        <v>90</v>
      </c>
      <c r="D52" s="34">
        <v>6.3</v>
      </c>
      <c r="E52" s="34" t="s">
        <v>88</v>
      </c>
      <c r="F52" s="19" t="s">
        <v>89</v>
      </c>
      <c r="G52" s="35"/>
      <c r="H52" s="36"/>
      <c r="I52" s="15">
        <f t="shared" si="0"/>
        <v>0</v>
      </c>
    </row>
    <row r="53" spans="1:9" s="37" customFormat="1" ht="49.5" customHeight="1">
      <c r="A53" s="3">
        <v>3</v>
      </c>
      <c r="B53" s="34" t="s">
        <v>91</v>
      </c>
      <c r="C53" s="34" t="s">
        <v>92</v>
      </c>
      <c r="D53" s="34">
        <v>2</v>
      </c>
      <c r="E53" s="34" t="s">
        <v>88</v>
      </c>
      <c r="F53" s="19" t="s">
        <v>89</v>
      </c>
      <c r="G53" s="35"/>
      <c r="H53" s="36"/>
      <c r="I53" s="15">
        <f t="shared" si="0"/>
        <v>0</v>
      </c>
    </row>
    <row r="54" spans="1:9" s="37" customFormat="1" ht="49.5" customHeight="1">
      <c r="A54" s="3">
        <v>4</v>
      </c>
      <c r="B54" s="34" t="s">
        <v>93</v>
      </c>
      <c r="C54" s="34" t="s">
        <v>87</v>
      </c>
      <c r="D54" s="34">
        <v>6.8</v>
      </c>
      <c r="E54" s="34" t="s">
        <v>88</v>
      </c>
      <c r="F54" s="19" t="s">
        <v>89</v>
      </c>
      <c r="G54" s="35"/>
      <c r="H54" s="36"/>
      <c r="I54" s="15">
        <f t="shared" si="0"/>
        <v>0</v>
      </c>
    </row>
    <row r="55" spans="1:9" s="37" customFormat="1" ht="49.5" customHeight="1">
      <c r="A55" s="3">
        <v>5</v>
      </c>
      <c r="B55" s="34" t="s">
        <v>94</v>
      </c>
      <c r="C55" s="34" t="s">
        <v>95</v>
      </c>
      <c r="D55" s="34">
        <v>4.8</v>
      </c>
      <c r="E55" s="34" t="s">
        <v>88</v>
      </c>
      <c r="F55" s="19" t="s">
        <v>89</v>
      </c>
      <c r="G55" s="35"/>
      <c r="H55" s="36"/>
      <c r="I55" s="15">
        <f t="shared" si="0"/>
        <v>0</v>
      </c>
    </row>
    <row r="56" spans="1:9" s="37" customFormat="1" ht="49.5" customHeight="1">
      <c r="A56" s="3">
        <v>6</v>
      </c>
      <c r="B56" s="34" t="s">
        <v>96</v>
      </c>
      <c r="C56" s="34" t="s">
        <v>92</v>
      </c>
      <c r="D56" s="34">
        <v>2</v>
      </c>
      <c r="E56" s="34" t="s">
        <v>88</v>
      </c>
      <c r="F56" s="19" t="s">
        <v>89</v>
      </c>
      <c r="G56" s="35"/>
      <c r="H56" s="36"/>
      <c r="I56" s="15">
        <f t="shared" si="0"/>
        <v>0</v>
      </c>
    </row>
    <row r="57" spans="1:9" s="37" customFormat="1" ht="49.5" customHeight="1">
      <c r="A57" s="3">
        <v>7</v>
      </c>
      <c r="B57" s="34" t="s">
        <v>96</v>
      </c>
      <c r="C57" s="34" t="s">
        <v>92</v>
      </c>
      <c r="D57" s="34">
        <v>2</v>
      </c>
      <c r="E57" s="34" t="s">
        <v>88</v>
      </c>
      <c r="F57" s="19" t="s">
        <v>89</v>
      </c>
      <c r="G57" s="35"/>
      <c r="H57" s="36"/>
      <c r="I57" s="15">
        <f t="shared" si="0"/>
        <v>0</v>
      </c>
    </row>
    <row r="58" spans="1:9" s="37" customFormat="1" ht="49.5" customHeight="1">
      <c r="A58" s="3">
        <v>8</v>
      </c>
      <c r="B58" s="38" t="s">
        <v>97</v>
      </c>
      <c r="C58" s="34"/>
      <c r="D58" s="34">
        <v>19</v>
      </c>
      <c r="E58" s="34" t="s">
        <v>88</v>
      </c>
      <c r="F58" s="39" t="s">
        <v>98</v>
      </c>
      <c r="G58" s="35"/>
      <c r="H58" s="36"/>
      <c r="I58" s="15">
        <f t="shared" si="0"/>
        <v>0</v>
      </c>
    </row>
    <row r="59" spans="1:9" s="37" customFormat="1" ht="49.5" customHeight="1">
      <c r="A59" s="3">
        <v>9</v>
      </c>
      <c r="B59" s="34" t="s">
        <v>99</v>
      </c>
      <c r="C59" s="40" t="s">
        <v>100</v>
      </c>
      <c r="D59" s="34">
        <v>50</v>
      </c>
      <c r="E59" s="34" t="s">
        <v>101</v>
      </c>
      <c r="F59" s="41" t="s">
        <v>102</v>
      </c>
      <c r="G59" s="35"/>
      <c r="H59" s="36"/>
      <c r="I59" s="15">
        <f t="shared" si="0"/>
        <v>0</v>
      </c>
    </row>
    <row r="60" spans="1:9" s="37" customFormat="1" ht="49.5" customHeight="1">
      <c r="A60" s="3">
        <v>10</v>
      </c>
      <c r="B60" s="34" t="s">
        <v>99</v>
      </c>
      <c r="C60" s="40" t="s">
        <v>103</v>
      </c>
      <c r="D60" s="34">
        <v>70</v>
      </c>
      <c r="E60" s="34" t="s">
        <v>101</v>
      </c>
      <c r="F60" s="41" t="s">
        <v>102</v>
      </c>
      <c r="G60" s="35"/>
      <c r="H60" s="36"/>
      <c r="I60" s="15">
        <f t="shared" si="0"/>
        <v>0</v>
      </c>
    </row>
    <row r="61" spans="1:9" s="37" customFormat="1" ht="49.5" customHeight="1">
      <c r="A61" s="3">
        <v>11</v>
      </c>
      <c r="B61" s="34" t="s">
        <v>99</v>
      </c>
      <c r="C61" s="40" t="s">
        <v>104</v>
      </c>
      <c r="D61" s="34">
        <v>60</v>
      </c>
      <c r="E61" s="34" t="s">
        <v>101</v>
      </c>
      <c r="F61" s="41" t="s">
        <v>102</v>
      </c>
      <c r="G61" s="35"/>
      <c r="H61" s="36"/>
      <c r="I61" s="15">
        <f t="shared" si="0"/>
        <v>0</v>
      </c>
    </row>
    <row r="62" spans="1:9" s="37" customFormat="1" ht="49.5" customHeight="1">
      <c r="A62" s="3">
        <v>12</v>
      </c>
      <c r="B62" s="34" t="s">
        <v>99</v>
      </c>
      <c r="C62" s="40" t="s">
        <v>105</v>
      </c>
      <c r="D62" s="34">
        <v>72</v>
      </c>
      <c r="E62" s="34" t="s">
        <v>101</v>
      </c>
      <c r="F62" s="41" t="s">
        <v>102</v>
      </c>
      <c r="G62" s="35"/>
      <c r="H62" s="36"/>
      <c r="I62" s="15">
        <f t="shared" si="0"/>
        <v>0</v>
      </c>
    </row>
    <row r="63" spans="1:9" s="37" customFormat="1" ht="49.5" customHeight="1">
      <c r="A63" s="3">
        <v>13</v>
      </c>
      <c r="B63" s="34" t="s">
        <v>99</v>
      </c>
      <c r="C63" s="40" t="s">
        <v>106</v>
      </c>
      <c r="D63" s="34">
        <v>82</v>
      </c>
      <c r="E63" s="34" t="s">
        <v>101</v>
      </c>
      <c r="F63" s="41" t="s">
        <v>102</v>
      </c>
      <c r="G63" s="35"/>
      <c r="H63" s="36"/>
      <c r="I63" s="15">
        <f t="shared" si="0"/>
        <v>0</v>
      </c>
    </row>
    <row r="64" spans="1:9" s="37" customFormat="1" ht="49.5" customHeight="1">
      <c r="A64" s="3">
        <v>14</v>
      </c>
      <c r="B64" s="34" t="s">
        <v>99</v>
      </c>
      <c r="C64" s="40" t="s">
        <v>107</v>
      </c>
      <c r="D64" s="34">
        <v>31</v>
      </c>
      <c r="E64" s="34" t="s">
        <v>101</v>
      </c>
      <c r="F64" s="41" t="s">
        <v>102</v>
      </c>
      <c r="G64" s="35"/>
      <c r="H64" s="36"/>
      <c r="I64" s="15">
        <f t="shared" si="0"/>
        <v>0</v>
      </c>
    </row>
    <row r="65" spans="1:9" s="37" customFormat="1" ht="49.5" customHeight="1">
      <c r="A65" s="3">
        <v>15</v>
      </c>
      <c r="B65" s="34" t="s">
        <v>99</v>
      </c>
      <c r="C65" s="40" t="s">
        <v>107</v>
      </c>
      <c r="D65" s="34">
        <v>36</v>
      </c>
      <c r="E65" s="34" t="s">
        <v>101</v>
      </c>
      <c r="F65" s="41" t="s">
        <v>102</v>
      </c>
      <c r="G65" s="35"/>
      <c r="H65" s="36"/>
      <c r="I65" s="15">
        <f t="shared" si="0"/>
        <v>0</v>
      </c>
    </row>
    <row r="66" spans="1:9" s="37" customFormat="1" ht="49.5" customHeight="1">
      <c r="A66" s="3">
        <v>16</v>
      </c>
      <c r="B66" s="19" t="s">
        <v>108</v>
      </c>
      <c r="C66" s="12"/>
      <c r="D66" s="12">
        <v>1</v>
      </c>
      <c r="E66" s="12" t="s">
        <v>109</v>
      </c>
      <c r="F66" s="41"/>
      <c r="G66" s="35"/>
      <c r="H66" s="36"/>
      <c r="I66" s="15">
        <f t="shared" si="0"/>
        <v>0</v>
      </c>
    </row>
    <row r="67" spans="1:9" s="44" customFormat="1" ht="42.75" customHeight="1">
      <c r="A67" s="42" t="s">
        <v>110</v>
      </c>
      <c r="B67" s="42"/>
      <c r="C67" s="42"/>
      <c r="D67" s="42"/>
      <c r="E67" s="42"/>
      <c r="F67" s="42"/>
      <c r="G67" s="42"/>
      <c r="H67" s="43"/>
      <c r="I67" s="15"/>
    </row>
    <row r="68" spans="1:9" s="44" customFormat="1" ht="42.75" customHeight="1">
      <c r="A68" s="3">
        <v>1</v>
      </c>
      <c r="B68" s="34" t="s">
        <v>111</v>
      </c>
      <c r="C68" s="40" t="s">
        <v>112</v>
      </c>
      <c r="D68" s="34">
        <v>148</v>
      </c>
      <c r="E68" s="34" t="s">
        <v>101</v>
      </c>
      <c r="F68" s="41" t="s">
        <v>102</v>
      </c>
      <c r="G68" s="45"/>
      <c r="H68" s="43"/>
      <c r="I68" s="15">
        <f t="shared" si="0"/>
        <v>0</v>
      </c>
    </row>
    <row r="69" spans="1:9" s="44" customFormat="1" ht="42.75" customHeight="1">
      <c r="A69" s="3">
        <v>2</v>
      </c>
      <c r="B69" s="34" t="s">
        <v>111</v>
      </c>
      <c r="C69" s="40" t="s">
        <v>113</v>
      </c>
      <c r="D69" s="34">
        <v>330</v>
      </c>
      <c r="E69" s="34" t="s">
        <v>101</v>
      </c>
      <c r="F69" s="41" t="s">
        <v>102</v>
      </c>
      <c r="G69" s="45"/>
      <c r="H69" s="43"/>
      <c r="I69" s="15">
        <f t="shared" si="0"/>
        <v>0</v>
      </c>
    </row>
    <row r="70" spans="1:9" s="44" customFormat="1" ht="42.75" customHeight="1">
      <c r="A70" s="3">
        <v>3</v>
      </c>
      <c r="B70" s="34" t="s">
        <v>132</v>
      </c>
      <c r="C70" s="40"/>
      <c r="D70" s="34">
        <v>1</v>
      </c>
      <c r="E70" s="34" t="s">
        <v>16</v>
      </c>
      <c r="F70" s="46" t="s">
        <v>133</v>
      </c>
      <c r="G70" s="45"/>
      <c r="H70" s="43"/>
      <c r="I70" s="15">
        <f aca="true" t="shared" si="1" ref="I70:I80">D70*H70</f>
        <v>0</v>
      </c>
    </row>
    <row r="71" spans="1:9" s="44" customFormat="1" ht="42.75" customHeight="1">
      <c r="A71" s="3">
        <v>4</v>
      </c>
      <c r="B71" s="34" t="s">
        <v>114</v>
      </c>
      <c r="C71" s="47"/>
      <c r="D71" s="34">
        <v>74</v>
      </c>
      <c r="E71" s="34" t="s">
        <v>115</v>
      </c>
      <c r="F71" s="48"/>
      <c r="G71" s="45"/>
      <c r="H71" s="43"/>
      <c r="I71" s="15">
        <f t="shared" si="1"/>
        <v>0</v>
      </c>
    </row>
    <row r="72" spans="1:9" s="44" customFormat="1" ht="42.75" customHeight="1">
      <c r="A72" s="3">
        <v>5</v>
      </c>
      <c r="B72" s="34" t="s">
        <v>116</v>
      </c>
      <c r="C72" s="47"/>
      <c r="D72" s="34">
        <v>25</v>
      </c>
      <c r="E72" s="34" t="s">
        <v>16</v>
      </c>
      <c r="F72" s="48"/>
      <c r="G72" s="45"/>
      <c r="H72" s="43"/>
      <c r="I72" s="15">
        <f t="shared" si="1"/>
        <v>0</v>
      </c>
    </row>
    <row r="73" spans="1:9" s="44" customFormat="1" ht="42.75" customHeight="1">
      <c r="A73" s="3">
        <v>6</v>
      </c>
      <c r="B73" s="34" t="s">
        <v>117</v>
      </c>
      <c r="C73" s="47"/>
      <c r="D73" s="34">
        <v>1</v>
      </c>
      <c r="E73" s="34" t="s">
        <v>115</v>
      </c>
      <c r="F73" s="48"/>
      <c r="G73" s="45"/>
      <c r="H73" s="43"/>
      <c r="I73" s="15">
        <f t="shared" si="1"/>
        <v>0</v>
      </c>
    </row>
    <row r="74" spans="1:9" ht="39.75" customHeight="1">
      <c r="A74" s="16" t="s">
        <v>118</v>
      </c>
      <c r="B74" s="16"/>
      <c r="C74" s="16"/>
      <c r="D74" s="16"/>
      <c r="E74" s="16"/>
      <c r="F74" s="16"/>
      <c r="G74" s="16"/>
      <c r="H74" s="49"/>
      <c r="I74" s="15"/>
    </row>
    <row r="75" spans="1:9" ht="40.5" customHeight="1">
      <c r="A75" s="3">
        <v>1</v>
      </c>
      <c r="B75" s="34" t="s">
        <v>119</v>
      </c>
      <c r="C75" s="34" t="s">
        <v>92</v>
      </c>
      <c r="D75" s="34">
        <v>10.2</v>
      </c>
      <c r="E75" s="34" t="s">
        <v>88</v>
      </c>
      <c r="F75" s="19" t="s">
        <v>89</v>
      </c>
      <c r="G75" s="35"/>
      <c r="H75" s="49"/>
      <c r="I75" s="15">
        <f t="shared" si="1"/>
        <v>0</v>
      </c>
    </row>
    <row r="76" spans="1:9" ht="37.5" customHeight="1">
      <c r="A76" s="3">
        <v>2</v>
      </c>
      <c r="B76" s="34" t="s">
        <v>99</v>
      </c>
      <c r="C76" s="40" t="s">
        <v>100</v>
      </c>
      <c r="D76" s="34">
        <v>34</v>
      </c>
      <c r="E76" s="34" t="s">
        <v>101</v>
      </c>
      <c r="F76" s="41" t="s">
        <v>102</v>
      </c>
      <c r="G76" s="35"/>
      <c r="H76" s="49"/>
      <c r="I76" s="15">
        <f t="shared" si="1"/>
        <v>0</v>
      </c>
    </row>
    <row r="77" spans="1:9" ht="36" customHeight="1">
      <c r="A77" s="50" t="s">
        <v>120</v>
      </c>
      <c r="B77" s="51"/>
      <c r="C77" s="51"/>
      <c r="D77" s="51"/>
      <c r="E77" s="51"/>
      <c r="F77" s="51"/>
      <c r="G77" s="51"/>
      <c r="H77" s="49"/>
      <c r="I77" s="15"/>
    </row>
    <row r="78" spans="1:9" ht="37.5" customHeight="1">
      <c r="A78" s="3">
        <v>1</v>
      </c>
      <c r="B78" s="34" t="s">
        <v>120</v>
      </c>
      <c r="C78" s="34" t="s">
        <v>121</v>
      </c>
      <c r="D78" s="34">
        <v>3</v>
      </c>
      <c r="E78" s="34" t="s">
        <v>115</v>
      </c>
      <c r="F78" s="19" t="s">
        <v>122</v>
      </c>
      <c r="G78" s="35"/>
      <c r="H78" s="49"/>
      <c r="I78" s="15">
        <f t="shared" si="1"/>
        <v>0</v>
      </c>
    </row>
    <row r="79" spans="1:9" ht="30.75" customHeight="1">
      <c r="A79" s="52" t="s">
        <v>123</v>
      </c>
      <c r="B79" s="53"/>
      <c r="C79" s="53"/>
      <c r="D79" s="53"/>
      <c r="E79" s="53"/>
      <c r="F79" s="53"/>
      <c r="G79" s="54"/>
      <c r="H79" s="49"/>
      <c r="I79" s="15"/>
    </row>
    <row r="80" spans="1:9" ht="30" customHeight="1">
      <c r="A80" s="55">
        <v>1</v>
      </c>
      <c r="B80" s="55" t="s">
        <v>124</v>
      </c>
      <c r="C80" s="55"/>
      <c r="D80" s="55">
        <v>1</v>
      </c>
      <c r="E80" s="55" t="s">
        <v>109</v>
      </c>
      <c r="F80" s="56" t="s">
        <v>125</v>
      </c>
      <c r="G80" s="49"/>
      <c r="H80" s="49"/>
      <c r="I80" s="15">
        <f t="shared" si="1"/>
        <v>0</v>
      </c>
    </row>
    <row r="81" spans="1:9" ht="42" customHeight="1">
      <c r="A81" s="57" t="s">
        <v>130</v>
      </c>
      <c r="B81" s="58"/>
      <c r="C81" s="58"/>
      <c r="D81" s="58"/>
      <c r="E81" s="58"/>
      <c r="F81" s="58"/>
      <c r="G81" s="58"/>
      <c r="H81" s="59"/>
      <c r="I81" s="60">
        <f>SUM(I4:I80)</f>
        <v>0</v>
      </c>
    </row>
  </sheetData>
  <sheetProtection/>
  <mergeCells count="16">
    <mergeCell ref="A46:G46"/>
    <mergeCell ref="A50:G50"/>
    <mergeCell ref="A81:H81"/>
    <mergeCell ref="A79:G79"/>
    <mergeCell ref="A77:G77"/>
    <mergeCell ref="A67:G67"/>
    <mergeCell ref="A74:G74"/>
    <mergeCell ref="A43:G43"/>
    <mergeCell ref="A24:G24"/>
    <mergeCell ref="A31:G31"/>
    <mergeCell ref="A7:G7"/>
    <mergeCell ref="A12:G12"/>
    <mergeCell ref="A1:G1"/>
    <mergeCell ref="A3:G3"/>
    <mergeCell ref="A6:G6"/>
    <mergeCell ref="A41:G41"/>
  </mergeCells>
  <printOptions/>
  <pageMargins left="0.75" right="0.75" top="1" bottom="1" header="0.51" footer="0.51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林洁琼</dc:creator>
  <cp:keywords/>
  <dc:description/>
  <cp:lastModifiedBy>朱佳</cp:lastModifiedBy>
  <dcterms:created xsi:type="dcterms:W3CDTF">2020-06-23T00:04:49Z</dcterms:created>
  <dcterms:modified xsi:type="dcterms:W3CDTF">2020-07-31T07:03:42Z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